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List1!$A$1:$H$562</definedName>
  </definedNames>
  <calcPr calcId="145621"/>
</workbook>
</file>

<file path=xl/calcChain.xml><?xml version="1.0" encoding="utf-8"?>
<calcChain xmlns="http://schemas.openxmlformats.org/spreadsheetml/2006/main">
  <c r="F475" i="1" l="1"/>
  <c r="G475" i="1"/>
  <c r="H475" i="1"/>
  <c r="H559" i="1" l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E4" i="1"/>
  <c r="D4" i="1"/>
  <c r="C4" i="1"/>
  <c r="H4" i="1" l="1"/>
  <c r="F4" i="1"/>
  <c r="G4" i="1"/>
</calcChain>
</file>

<file path=xl/sharedStrings.xml><?xml version="1.0" encoding="utf-8"?>
<sst xmlns="http://schemas.openxmlformats.org/spreadsheetml/2006/main" count="1117" uniqueCount="454">
  <si>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</si>
  <si>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</si>
  <si>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</si>
  <si>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</si>
  <si>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</si>
  <si>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</si>
  <si>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</si>
  <si>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</si>
  <si>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</si>
  <si>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</si>
  <si>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</si>
  <si>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</si>
  <si>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</si>
  <si>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</si>
  <si>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</si>
  <si>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</si>
  <si>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</si>
  <si>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</si>
  <si>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</si>
  <si>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</si>
  <si>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</si>
  <si>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</si>
  <si>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</si>
  <si>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</si>
  <si>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</si>
  <si>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</si>
  <si>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</si>
  <si>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</si>
  <si>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</si>
  <si>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</si>
  <si>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</si>
  <si>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</si>
  <si>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</si>
  <si>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</si>
  <si>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</si>
  <si>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</si>
  <si>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</si>
  <si>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</si>
  <si>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Odbor za javni nadzor revizije</t>
  </si>
  <si>
    <t>RH SIGURNOSNO-OBAVJEŠTAJNA AGENCIJA</t>
  </si>
  <si>
    <t>SREDIŠNJI DRŽAVNI URED ZA SREDIŠNJU JAVNU NABAVU</t>
  </si>
  <si>
    <t>Državni ured za središnju javnu nabavu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</si>
  <si>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</si>
  <si>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</si>
  <si>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</si>
  <si>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</si>
  <si>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</si>
  <si>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</si>
  <si>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</si>
  <si>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</si>
  <si>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</si>
  <si>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</si>
  <si>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</si>
  <si>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</si>
  <si>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</si>
  <si>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</si>
  <si>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</si>
  <si>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</si>
  <si>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</si>
  <si>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</si>
  <si>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</si>
  <si>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</si>
  <si>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</si>
  <si>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</si>
  <si>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</si>
  <si>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</si>
  <si>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</si>
  <si>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</si>
  <si>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</si>
  <si>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</si>
  <si>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</si>
  <si>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</si>
  <si>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</si>
  <si>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opremu pod tlakom</t>
  </si>
  <si>
    <t>Agencija za investicije i konkurentnost</t>
  </si>
  <si>
    <t>Hrvatska agencija za obvezne zalihe nafte i naftnih derivata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</si>
  <si>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</si>
  <si>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</si>
  <si>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</si>
  <si>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</si>
  <si>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</si>
  <si>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</si>
  <si>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</si>
  <si>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</si>
  <si>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</si>
  <si>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</si>
  <si>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</si>
  <si>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</si>
  <si>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</si>
  <si>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</si>
  <si>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</si>
  <si>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</si>
  <si>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</si>
  <si>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</si>
  <si>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</si>
  <si>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Hrvatski centar za poljoprivredu, hranu i selo</t>
  </si>
  <si>
    <t>Agencija za poljoprivredno zemljište</t>
  </si>
  <si>
    <t>Hrvatska poljoprivredna agencija</t>
  </si>
  <si>
    <t>Savjetodavna služba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</si>
  <si>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</si>
  <si>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</si>
  <si>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</si>
  <si>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</si>
  <si>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</si>
  <si>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</si>
  <si>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</si>
  <si>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</si>
  <si>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</si>
  <si>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</si>
  <si>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</si>
  <si>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</si>
  <si>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</si>
  <si>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</si>
  <si>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</si>
  <si>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</si>
  <si>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</si>
  <si>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</si>
  <si>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</si>
  <si>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Agencija za obnovu osječke Tvrđe</t>
  </si>
  <si>
    <t>MINISTARSTVO ZAŠTITE OKOLIŠA I ENERGETIKE</t>
  </si>
  <si>
    <t>Ministarstvo zaštite okoliša i energetike</t>
  </si>
  <si>
    <t>Nacionalni parkovi i parkovi prirode</t>
  </si>
  <si>
    <t>Državni hidrometeorološki zavod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</si>
  <si>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</si>
  <si>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</si>
  <si>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</si>
  <si>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</si>
  <si>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</si>
  <si>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</si>
  <si>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</si>
  <si>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</si>
  <si>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</si>
  <si>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</si>
  <si>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</si>
  <si>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</si>
  <si>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</si>
  <si>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</si>
  <si>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</si>
  <si>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</si>
  <si>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</si>
  <si>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</si>
  <si>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</si>
  <si>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</si>
  <si>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</si>
  <si>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</si>
  <si>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</si>
  <si>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</si>
  <si>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</si>
  <si>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</si>
  <si>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</si>
  <si>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</si>
  <si>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</si>
  <si>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</si>
  <si>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</si>
  <si>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</si>
  <si>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</si>
  <si>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</si>
  <si>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</si>
  <si>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</si>
  <si>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</si>
  <si>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</si>
  <si>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</si>
  <si>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</si>
  <si>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</si>
  <si>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</si>
  <si>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</si>
  <si>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</si>
  <si>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</si>
  <si>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</si>
  <si>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</si>
  <si>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</si>
  <si>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</si>
  <si>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</si>
  <si>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</si>
  <si>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</si>
  <si>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</si>
  <si>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</si>
  <si>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</si>
  <si>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</si>
  <si>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</si>
  <si>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</si>
  <si>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</si>
  <si>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</si>
  <si>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</si>
  <si>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</si>
  <si>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</si>
  <si>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</si>
  <si>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</si>
  <si>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</si>
  <si>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</si>
  <si>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</si>
  <si>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</si>
  <si>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</si>
  <si>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</si>
  <si>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</si>
  <si>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</si>
  <si>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</si>
  <si>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</si>
  <si>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</si>
  <si>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</si>
  <si>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</si>
  <si>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</si>
  <si>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</si>
  <si>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</si>
  <si>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</si>
  <si>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</si>
  <si>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</si>
  <si>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</si>
  <si>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</si>
  <si>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</si>
  <si>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</si>
  <si>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</si>
  <si>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</si>
  <si>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</si>
  <si>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</si>
  <si>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</si>
  <si>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</si>
  <si>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</si>
  <si>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</si>
  <si>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</si>
  <si>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</si>
  <si>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</si>
  <si>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</si>
  <si>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</si>
  <si>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</si>
  <si>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</si>
  <si>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</si>
  <si>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</si>
  <si>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</si>
  <si>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</si>
  <si>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</si>
  <si>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</si>
  <si>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</si>
  <si>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</si>
  <si>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</si>
  <si>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</si>
  <si>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</si>
  <si>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</si>
  <si>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</si>
  <si>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</si>
  <si>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</si>
  <si>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</si>
  <si>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</si>
  <si>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</si>
  <si>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</si>
  <si>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</si>
  <si>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</si>
  <si>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</si>
  <si>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</si>
  <si>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</si>
  <si>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</si>
  <si>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</si>
  <si>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</si>
  <si>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</si>
  <si>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</si>
  <si>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</si>
  <si>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</si>
  <si>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</si>
  <si>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</si>
  <si>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49294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</si>
  <si>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</si>
  <si>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</si>
  <si>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</si>
  <si>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</si>
  <si>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</si>
  <si>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</si>
  <si>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</si>
  <si>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</si>
  <si>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</si>
  <si>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</si>
  <si>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</si>
  <si>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</si>
  <si>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</si>
  <si>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</si>
  <si>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</si>
  <si>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</si>
  <si>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</si>
  <si>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</si>
  <si>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</si>
  <si>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</si>
  <si>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</si>
  <si>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</si>
  <si>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</si>
  <si>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</si>
  <si>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</si>
  <si>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</si>
  <si>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</si>
  <si>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</si>
  <si>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</si>
  <si>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</si>
  <si>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</si>
  <si>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</si>
  <si>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</si>
  <si>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</si>
  <si>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44389</t>
  </si>
  <si>
    <t>47641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</si>
  <si>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</si>
  <si>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</si>
  <si>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</si>
  <si>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</si>
  <si>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</si>
  <si>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</si>
  <si>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</si>
  <si>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</si>
  <si>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</si>
  <si>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</si>
  <si>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</si>
  <si>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</si>
  <si>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</si>
  <si>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</si>
  <si>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</si>
  <si>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</si>
  <si>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</si>
  <si>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</si>
  <si>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</si>
  <si>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</si>
  <si>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</si>
  <si>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</si>
  <si>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</si>
  <si>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</si>
  <si>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</si>
  <si>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</si>
  <si>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</si>
  <si>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</si>
  <si>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</si>
  <si>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</si>
  <si>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</si>
  <si>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</si>
  <si>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</si>
  <si>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</si>
  <si>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</si>
  <si>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</si>
  <si>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</si>
  <si>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</si>
  <si>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</si>
  <si>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</si>
  <si>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</si>
  <si>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</si>
  <si>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07630</t>
  </si>
  <si>
    <t>077</t>
  </si>
  <si>
    <t>07705</t>
  </si>
  <si>
    <t>07715</t>
  </si>
  <si>
    <t>07720</t>
  </si>
  <si>
    <t>07730</t>
  </si>
  <si>
    <t>07735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</si>
  <si>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</si>
  <si>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</si>
  <si>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</si>
  <si>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</si>
  <si>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</si>
  <si>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</si>
  <si>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</si>
  <si>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</si>
  <si>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</si>
  <si>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</si>
  <si>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</si>
  <si>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</si>
  <si>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</si>
  <si>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</si>
  <si>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</si>
  <si>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</si>
  <si>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</si>
  <si>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</si>
  <si>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</si>
  <si>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</si>
  <si>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</si>
  <si>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</si>
  <si>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</si>
  <si>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</si>
  <si>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</si>
  <si>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</si>
  <si>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</si>
  <si>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</si>
  <si>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</si>
  <si>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</si>
  <si>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</si>
  <si>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</si>
  <si>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</si>
  <si>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</si>
  <si>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</si>
  <si>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</si>
  <si>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</si>
  <si>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</si>
  <si>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</si>
  <si>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</si>
  <si>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</si>
  <si>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</si>
  <si>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</si>
  <si>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</si>
  <si>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</si>
  <si>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</si>
  <si>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</si>
  <si>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</si>
  <si>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</si>
  <si>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</si>
  <si>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</si>
  <si>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</si>
  <si>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</si>
  <si>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</si>
  <si>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</si>
  <si>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</si>
  <si>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</si>
  <si>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</si>
  <si>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</si>
  <si>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</si>
  <si>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</si>
  <si>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</si>
  <si>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</si>
  <si>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</si>
  <si>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</si>
  <si>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</si>
  <si>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</si>
  <si>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</si>
  <si>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</si>
  <si>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</si>
  <si>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</si>
  <si>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</si>
  <si>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</si>
  <si>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</si>
  <si>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</si>
  <si>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</si>
  <si>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</si>
  <si>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</si>
  <si>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</si>
  <si>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</si>
  <si>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</si>
  <si>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</si>
  <si>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</si>
  <si>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</si>
  <si>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</si>
  <si>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</si>
  <si>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</si>
  <si>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</si>
  <si>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</si>
  <si>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</si>
  <si>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</si>
  <si>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</si>
  <si>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</si>
  <si>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</si>
  <si>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</si>
  <si>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</si>
  <si>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</si>
  <si>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</si>
  <si>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Plan
2018.</t>
  </si>
  <si>
    <t>Indeks
2018./
2017.</t>
  </si>
  <si>
    <t>Indeks
2018./
Plan 2018.</t>
  </si>
  <si>
    <t>Razlika
2018. - 2017.</t>
  </si>
  <si>
    <t>02555</t>
  </si>
  <si>
    <t>06565</t>
  </si>
  <si>
    <t>Hrvatska regulatorna agencija za mrežne djelatnosti</t>
  </si>
  <si>
    <t>Rashodi za nabavu nefinancijske imovine</t>
  </si>
  <si>
    <t>Mjesečni izvještaj po organizacijskoj klasifikaciji Državnog proračuna i računima 3 i 4 ekonomske klasifikacije za razdoblje siječanj-studeni 2017.i 2018. godine</t>
  </si>
  <si>
    <t>Siječanj - studeni
2017.</t>
  </si>
  <si>
    <t>Siječanj - studeni
2018.*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</si>
</sst>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2" fillId="0" borderId="0" xfId="0" applyNumberFormat="1" applyFont="1" applyFill="1" applyBorder="1" applyAlignment="1" applyProtection="1">
      <alignment vertical="center"/>
    </xf>
    <xf numFmtId="3" fontId="6" fillId="0" borderId="11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478" sqref="H478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8.140625" bestFit="1" customWidth="1"/>
    <col min="7" max="7" width="10.28515625" bestFit="1" customWidth="1"/>
    <col min="8" max="8" width="13.42578125" bestFit="1" customWidth="1"/>
    <col min="10" max="10" width="11.140625" bestFit="1" customWidth="1"/>
    <col min="11" max="11" width="13.85546875" bestFit="1" customWidth="1"/>
  </cols>
  <sheetData>
    <row r="1" spans="1:11" ht="12.75" customHeight="1" x14ac:dyDescent="0.25">
      <c r="A1" s="4" t="s">
        <v>451</v>
      </c>
      <c r="B1" s="2"/>
      <c r="C1" s="1"/>
      <c r="D1" s="1"/>
      <c r="E1" s="1"/>
      <c r="F1" s="3"/>
      <c r="G1" s="3"/>
      <c r="H1" s="1"/>
    </row>
    <row r="2" spans="1:11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1" ht="42" customHeight="1" x14ac:dyDescent="0.25">
      <c r="A3" s="7"/>
      <c r="B3" s="8" t="s">
        <v>0</v>
      </c>
      <c r="C3" s="9" t="s">
        <v>452</v>
      </c>
      <c r="D3" s="9" t="s">
        <v>443</v>
      </c>
      <c r="E3" s="9" t="s">
        <v>453</v>
      </c>
      <c r="F3" s="10" t="s">
        <v>444</v>
      </c>
      <c r="G3" s="10" t="s">
        <v>445</v>
      </c>
      <c r="H3" s="11" t="s">
        <v>446</v>
      </c>
    </row>
    <row r="4" spans="1:11" ht="12.75" customHeight="1" x14ac:dyDescent="0.25">
      <c r="A4" s="12"/>
      <c r="B4" s="13" t="s">
        <v>1</v>
      </c>
      <c r="C4" s="14">
        <f>+C5+C9+C13+C17+C21+C25+C71+C94+C95+C99+C103+C110+C114+C118+C122+C138+C148+C152+C180+C184+C188+C218+C240+C253+C278+C296+C321+C364+C386+C390+C400+C458+C465+C469+C517+C521+C525+C529+C533+C537+C541+C545+C546+C547+C548+C552+C556</f>
        <v>110155359228.29001</v>
      </c>
      <c r="D4" s="14">
        <f>+D5+D9+D13+D17+D21+D25+D71+D94+D95+D99+D103+D110+D114+D118+D122+D138+D148+D152+D180+D184+D188+D218+D240+D253+D278+D296+D321+D364+D386+D390+D400+D458+D465+D469+D517+D521+D525+D529+D533+D537+D541+D545+D546+D547+D548+D552+D556</f>
        <v>133348809099</v>
      </c>
      <c r="E4" s="14">
        <f>+E5+E9+E13+E17+E21+E25+E71+E94+E95+E99+E103+E110+E114+E118+E122+E138+E148+E152+E180+E184+E188+E218+E240+E253+E278+E296+E321+E364+E386+E390+E400+E458+E465+E469+E517+E521+E525+E529+E533+E537+E541+E545+E546+E547+E548+E552+E556</f>
        <v>114376281381.46997</v>
      </c>
      <c r="F4" s="15">
        <f t="shared" ref="F4:F63" si="0">IF(C4=0,"x",E4/C4*100)</f>
        <v>103.83179010331433</v>
      </c>
      <c r="G4" s="15">
        <f t="shared" ref="G4:G63" si="1">IF(D4=0,"x",E4/D4*100)</f>
        <v>85.772255601139591</v>
      </c>
      <c r="H4" s="41">
        <f>+H5+H9+H13+H17+H21+H25+H71+H94+H95+H99+H103+H110+H114+H118+H122+H138+H148+H152+H180+H184+H188+H218+H240+H253+H278+H296+H321+H364+H386+H390+H400+H458+H465+H469+H517+H521+H525+H529+H533+H537+H541+H545+H546+H547+H548+H552+H556</f>
        <v>4220922153.1799941</v>
      </c>
      <c r="J4" s="39"/>
    </row>
    <row r="5" spans="1:11" ht="12.75" customHeight="1" x14ac:dyDescent="0.25">
      <c r="A5" s="16" t="s">
        <v>224</v>
      </c>
      <c r="B5" s="17" t="s">
        <v>2</v>
      </c>
      <c r="C5" s="18">
        <v>110364968.81999999</v>
      </c>
      <c r="D5" s="18">
        <v>134706810</v>
      </c>
      <c r="E5" s="18">
        <v>112108392.38</v>
      </c>
      <c r="F5" s="19">
        <f t="shared" si="0"/>
        <v>101.57968926067787</v>
      </c>
      <c r="G5" s="19">
        <f t="shared" si="1"/>
        <v>83.223997643474746</v>
      </c>
      <c r="H5" s="20">
        <f t="shared" ref="H5:H64" si="2">+E5-C5</f>
        <v>1743423.5600000024</v>
      </c>
      <c r="J5" s="39"/>
    </row>
    <row r="6" spans="1:11" ht="12.75" customHeight="1" x14ac:dyDescent="0.25">
      <c r="A6" s="22" t="s">
        <v>225</v>
      </c>
      <c r="B6" s="17" t="s">
        <v>3</v>
      </c>
      <c r="C6" s="18">
        <v>110364968.81999999</v>
      </c>
      <c r="D6" s="18">
        <v>134706810</v>
      </c>
      <c r="E6" s="18">
        <v>112108392.38</v>
      </c>
      <c r="F6" s="19">
        <f t="shared" si="0"/>
        <v>101.57968926067787</v>
      </c>
      <c r="G6" s="19">
        <f t="shared" si="1"/>
        <v>83.223997643474746</v>
      </c>
      <c r="H6" s="20">
        <f t="shared" si="2"/>
        <v>1743423.5600000024</v>
      </c>
      <c r="J6" s="39"/>
      <c r="K6" s="39"/>
    </row>
    <row r="7" spans="1:11" ht="12.75" customHeight="1" x14ac:dyDescent="0.25">
      <c r="A7" s="24" t="s">
        <v>226</v>
      </c>
      <c r="B7" s="25" t="s">
        <v>4</v>
      </c>
      <c r="C7" s="26">
        <v>109311169.77</v>
      </c>
      <c r="D7" s="26">
        <v>131256810</v>
      </c>
      <c r="E7" s="26">
        <v>110952035.2</v>
      </c>
      <c r="F7" s="27">
        <f t="shared" si="0"/>
        <v>101.50109584725196</v>
      </c>
      <c r="G7" s="27">
        <f t="shared" si="1"/>
        <v>84.530498036635208</v>
      </c>
      <c r="H7" s="28">
        <f t="shared" si="2"/>
        <v>1640865.4300000072</v>
      </c>
      <c r="J7" s="39"/>
      <c r="K7" s="39"/>
    </row>
    <row r="8" spans="1:11" ht="12.75" customHeight="1" x14ac:dyDescent="0.25">
      <c r="A8" s="24" t="s">
        <v>227</v>
      </c>
      <c r="B8" s="25" t="s">
        <v>5</v>
      </c>
      <c r="C8" s="26">
        <v>1053799.05</v>
      </c>
      <c r="D8" s="26">
        <v>3450000</v>
      </c>
      <c r="E8" s="26">
        <v>1156357.18</v>
      </c>
      <c r="F8" s="27">
        <f t="shared" si="0"/>
        <v>109.73222835985665</v>
      </c>
      <c r="G8" s="27">
        <f t="shared" si="1"/>
        <v>33.517599420289848</v>
      </c>
      <c r="H8" s="28">
        <f t="shared" si="2"/>
        <v>102558.12999999989</v>
      </c>
      <c r="J8" s="39"/>
    </row>
    <row r="9" spans="1:11" ht="12.75" customHeight="1" x14ac:dyDescent="0.25">
      <c r="A9" s="16" t="s">
        <v>228</v>
      </c>
      <c r="B9" s="17" t="s">
        <v>6</v>
      </c>
      <c r="C9" s="18">
        <v>14859075.35</v>
      </c>
      <c r="D9" s="18">
        <v>13183728</v>
      </c>
      <c r="E9" s="18">
        <v>9658299.8100000005</v>
      </c>
      <c r="F9" s="19">
        <f t="shared" si="0"/>
        <v>64.999332613250388</v>
      </c>
      <c r="G9" s="19">
        <f t="shared" si="1"/>
        <v>73.259246625840589</v>
      </c>
      <c r="H9" s="20">
        <f t="shared" si="2"/>
        <v>-5200775.5399999991</v>
      </c>
      <c r="J9" s="39"/>
    </row>
    <row r="10" spans="1:11" ht="12.75" customHeight="1" x14ac:dyDescent="0.25">
      <c r="A10" s="22" t="s">
        <v>229</v>
      </c>
      <c r="B10" s="17" t="s">
        <v>7</v>
      </c>
      <c r="C10" s="18">
        <v>14859075.35</v>
      </c>
      <c r="D10" s="18">
        <v>13183728</v>
      </c>
      <c r="E10" s="18">
        <v>9658299.8100000005</v>
      </c>
      <c r="F10" s="19">
        <f t="shared" si="0"/>
        <v>64.999332613250388</v>
      </c>
      <c r="G10" s="19">
        <f t="shared" si="1"/>
        <v>73.259246625840589</v>
      </c>
      <c r="H10" s="20">
        <f t="shared" si="2"/>
        <v>-5200775.5399999991</v>
      </c>
      <c r="J10" s="39"/>
    </row>
    <row r="11" spans="1:11" ht="12.75" customHeight="1" x14ac:dyDescent="0.25">
      <c r="A11" s="24" t="s">
        <v>226</v>
      </c>
      <c r="B11" s="25" t="s">
        <v>4</v>
      </c>
      <c r="C11" s="26">
        <v>14719141.609999999</v>
      </c>
      <c r="D11" s="26">
        <v>12147278</v>
      </c>
      <c r="E11" s="26">
        <v>9064502.6300000008</v>
      </c>
      <c r="F11" s="27">
        <f t="shared" si="0"/>
        <v>61.583092752105138</v>
      </c>
      <c r="G11" s="27">
        <f t="shared" si="1"/>
        <v>74.621677630165379</v>
      </c>
      <c r="H11" s="28">
        <f t="shared" si="2"/>
        <v>-5654638.9799999986</v>
      </c>
      <c r="J11" s="39"/>
    </row>
    <row r="12" spans="1:11" ht="12.75" customHeight="1" x14ac:dyDescent="0.25">
      <c r="A12" s="24" t="s">
        <v>227</v>
      </c>
      <c r="B12" s="25" t="s">
        <v>5</v>
      </c>
      <c r="C12" s="26">
        <v>139933.74</v>
      </c>
      <c r="D12" s="26">
        <v>1036450</v>
      </c>
      <c r="E12" s="26">
        <v>593797.18000000005</v>
      </c>
      <c r="F12" s="27">
        <f t="shared" si="0"/>
        <v>424.34167771117973</v>
      </c>
      <c r="G12" s="27">
        <f t="shared" si="1"/>
        <v>57.29144483573738</v>
      </c>
      <c r="H12" s="28">
        <f t="shared" si="2"/>
        <v>453863.44000000006</v>
      </c>
      <c r="J12" s="39"/>
    </row>
    <row r="13" spans="1:11" ht="12.75" customHeight="1" x14ac:dyDescent="0.25">
      <c r="A13" s="16" t="s">
        <v>230</v>
      </c>
      <c r="B13" s="17" t="s">
        <v>8</v>
      </c>
      <c r="C13" s="18">
        <v>29262693.5</v>
      </c>
      <c r="D13" s="18">
        <v>38136500</v>
      </c>
      <c r="E13" s="18">
        <v>31243294.710000001</v>
      </c>
      <c r="F13" s="19">
        <f t="shared" si="0"/>
        <v>106.76834895598384</v>
      </c>
      <c r="G13" s="19">
        <f t="shared" si="1"/>
        <v>81.924913691607784</v>
      </c>
      <c r="H13" s="20">
        <f t="shared" si="2"/>
        <v>1980601.2100000009</v>
      </c>
      <c r="J13" s="39"/>
    </row>
    <row r="14" spans="1:11" ht="12.75" customHeight="1" x14ac:dyDescent="0.25">
      <c r="A14" s="22" t="s">
        <v>231</v>
      </c>
      <c r="B14" s="17" t="s">
        <v>9</v>
      </c>
      <c r="C14" s="18">
        <v>29262693.5</v>
      </c>
      <c r="D14" s="18">
        <v>38136500</v>
      </c>
      <c r="E14" s="18">
        <v>31243294.710000001</v>
      </c>
      <c r="F14" s="19">
        <f t="shared" si="0"/>
        <v>106.76834895598384</v>
      </c>
      <c r="G14" s="19">
        <f t="shared" si="1"/>
        <v>81.924913691607784</v>
      </c>
      <c r="H14" s="20">
        <f t="shared" si="2"/>
        <v>1980601.2100000009</v>
      </c>
      <c r="J14" s="39"/>
    </row>
    <row r="15" spans="1:11" ht="12.75" customHeight="1" x14ac:dyDescent="0.25">
      <c r="A15" s="24" t="s">
        <v>226</v>
      </c>
      <c r="B15" s="25" t="s">
        <v>4</v>
      </c>
      <c r="C15" s="26">
        <v>28746191.32</v>
      </c>
      <c r="D15" s="26">
        <v>37083000</v>
      </c>
      <c r="E15" s="26">
        <v>30651895.300000001</v>
      </c>
      <c r="F15" s="27">
        <f t="shared" si="0"/>
        <v>106.62941381968093</v>
      </c>
      <c r="G15" s="27">
        <f t="shared" si="1"/>
        <v>82.657539303724079</v>
      </c>
      <c r="H15" s="28">
        <f t="shared" si="2"/>
        <v>1905703.9800000004</v>
      </c>
      <c r="J15" s="39"/>
    </row>
    <row r="16" spans="1:11" ht="12.75" customHeight="1" x14ac:dyDescent="0.25">
      <c r="A16" s="24" t="s">
        <v>227</v>
      </c>
      <c r="B16" s="25" t="s">
        <v>5</v>
      </c>
      <c r="C16" s="26">
        <v>516502.18</v>
      </c>
      <c r="D16" s="26">
        <v>1053500</v>
      </c>
      <c r="E16" s="26">
        <v>591399.41</v>
      </c>
      <c r="F16" s="27">
        <f t="shared" si="0"/>
        <v>114.50085457528951</v>
      </c>
      <c r="G16" s="27">
        <f t="shared" si="1"/>
        <v>56.136631229235881</v>
      </c>
      <c r="H16" s="28">
        <f t="shared" si="2"/>
        <v>74897.23000000004</v>
      </c>
      <c r="J16" s="39"/>
    </row>
    <row r="17" spans="1:10" ht="12.75" customHeight="1" x14ac:dyDescent="0.25">
      <c r="A17" s="16" t="s">
        <v>232</v>
      </c>
      <c r="B17" s="17" t="s">
        <v>10</v>
      </c>
      <c r="C17" s="18">
        <v>26467579.960000001</v>
      </c>
      <c r="D17" s="18">
        <v>33280085</v>
      </c>
      <c r="E17" s="18">
        <v>27585842.690000001</v>
      </c>
      <c r="F17" s="19">
        <f t="shared" si="0"/>
        <v>104.22502824848365</v>
      </c>
      <c r="G17" s="19">
        <f t="shared" si="1"/>
        <v>82.889940605620453</v>
      </c>
      <c r="H17" s="20">
        <f t="shared" si="2"/>
        <v>1118262.7300000004</v>
      </c>
      <c r="J17" s="39"/>
    </row>
    <row r="18" spans="1:10" ht="12.75" customHeight="1" x14ac:dyDescent="0.25">
      <c r="A18" s="22" t="s">
        <v>233</v>
      </c>
      <c r="B18" s="17" t="s">
        <v>11</v>
      </c>
      <c r="C18" s="18">
        <v>26467579.960000001</v>
      </c>
      <c r="D18" s="18">
        <v>33280085</v>
      </c>
      <c r="E18" s="18">
        <v>27585842.690000001</v>
      </c>
      <c r="F18" s="19">
        <f t="shared" si="0"/>
        <v>104.22502824848365</v>
      </c>
      <c r="G18" s="19">
        <f t="shared" si="1"/>
        <v>82.889940605620453</v>
      </c>
      <c r="H18" s="20">
        <f t="shared" si="2"/>
        <v>1118262.7300000004</v>
      </c>
      <c r="J18" s="39"/>
    </row>
    <row r="19" spans="1:10" ht="12.75" customHeight="1" x14ac:dyDescent="0.25">
      <c r="A19" s="24" t="s">
        <v>226</v>
      </c>
      <c r="B19" s="25" t="s">
        <v>4</v>
      </c>
      <c r="C19" s="26">
        <v>26199723.75</v>
      </c>
      <c r="D19" s="26">
        <v>33008085</v>
      </c>
      <c r="E19" s="26">
        <v>27396924.780000001</v>
      </c>
      <c r="F19" s="27">
        <f t="shared" si="0"/>
        <v>104.56951776065959</v>
      </c>
      <c r="G19" s="27">
        <f t="shared" si="1"/>
        <v>83.000649022807593</v>
      </c>
      <c r="H19" s="28">
        <f t="shared" si="2"/>
        <v>1197201.0300000012</v>
      </c>
      <c r="J19" s="39"/>
    </row>
    <row r="20" spans="1:10" ht="12.75" customHeight="1" x14ac:dyDescent="0.25">
      <c r="A20" s="24" t="s">
        <v>227</v>
      </c>
      <c r="B20" s="25" t="s">
        <v>5</v>
      </c>
      <c r="C20" s="26">
        <v>267856.21000000002</v>
      </c>
      <c r="D20" s="26">
        <v>272000</v>
      </c>
      <c r="E20" s="26">
        <v>188917.91</v>
      </c>
      <c r="F20" s="27">
        <f t="shared" si="0"/>
        <v>70.529598697749066</v>
      </c>
      <c r="G20" s="27">
        <f t="shared" si="1"/>
        <v>69.455113970588229</v>
      </c>
      <c r="H20" s="28">
        <f t="shared" si="2"/>
        <v>-78938.300000000017</v>
      </c>
      <c r="J20" s="39"/>
    </row>
    <row r="21" spans="1:10" ht="12.75" customHeight="1" x14ac:dyDescent="0.25">
      <c r="A21" s="16" t="s">
        <v>234</v>
      </c>
      <c r="B21" s="17" t="s">
        <v>12</v>
      </c>
      <c r="C21" s="18">
        <v>9572169.6999999993</v>
      </c>
      <c r="D21" s="18">
        <v>14166482</v>
      </c>
      <c r="E21" s="18">
        <v>11479221.029999999</v>
      </c>
      <c r="F21" s="19">
        <f t="shared" si="0"/>
        <v>119.92287422568366</v>
      </c>
      <c r="G21" s="19">
        <f t="shared" si="1"/>
        <v>81.030851766867727</v>
      </c>
      <c r="H21" s="20">
        <f t="shared" si="2"/>
        <v>1907051.33</v>
      </c>
      <c r="J21" s="39"/>
    </row>
    <row r="22" spans="1:10" ht="12.75" customHeight="1" x14ac:dyDescent="0.25">
      <c r="A22" s="22" t="s">
        <v>235</v>
      </c>
      <c r="B22" s="17" t="s">
        <v>13</v>
      </c>
      <c r="C22" s="18">
        <v>9572169.6999999993</v>
      </c>
      <c r="D22" s="18">
        <v>14166482</v>
      </c>
      <c r="E22" s="18">
        <v>11479221.029999999</v>
      </c>
      <c r="F22" s="19">
        <f t="shared" si="0"/>
        <v>119.92287422568366</v>
      </c>
      <c r="G22" s="19">
        <f t="shared" si="1"/>
        <v>81.030851766867727</v>
      </c>
      <c r="H22" s="20">
        <f t="shared" si="2"/>
        <v>1907051.33</v>
      </c>
      <c r="J22" s="39"/>
    </row>
    <row r="23" spans="1:10" ht="12.75" customHeight="1" x14ac:dyDescent="0.25">
      <c r="A23" s="24" t="s">
        <v>226</v>
      </c>
      <c r="B23" s="25" t="s">
        <v>4</v>
      </c>
      <c r="C23" s="26">
        <v>9495561.8200000003</v>
      </c>
      <c r="D23" s="26">
        <v>13176757</v>
      </c>
      <c r="E23" s="26">
        <v>11050077.880000001</v>
      </c>
      <c r="F23" s="27">
        <f t="shared" si="0"/>
        <v>116.37097508781213</v>
      </c>
      <c r="G23" s="27">
        <f t="shared" si="1"/>
        <v>83.860375356394599</v>
      </c>
      <c r="H23" s="28">
        <f t="shared" si="2"/>
        <v>1554516.0600000005</v>
      </c>
      <c r="J23" s="39"/>
    </row>
    <row r="24" spans="1:10" ht="12.75" customHeight="1" x14ac:dyDescent="0.25">
      <c r="A24" s="24" t="s">
        <v>227</v>
      </c>
      <c r="B24" s="25" t="s">
        <v>5</v>
      </c>
      <c r="C24" s="26">
        <v>76607.88</v>
      </c>
      <c r="D24" s="26">
        <v>989725</v>
      </c>
      <c r="E24" s="26">
        <v>429143.15</v>
      </c>
      <c r="F24" s="27">
        <f t="shared" si="0"/>
        <v>560.18147219319997</v>
      </c>
      <c r="G24" s="27">
        <f t="shared" si="1"/>
        <v>43.35983732855086</v>
      </c>
      <c r="H24" s="28">
        <f t="shared" si="2"/>
        <v>352535.27</v>
      </c>
      <c r="J24" s="39"/>
    </row>
    <row r="25" spans="1:10" ht="12.75" customHeight="1" x14ac:dyDescent="0.25">
      <c r="A25" s="16" t="s">
        <v>236</v>
      </c>
      <c r="B25" s="17" t="s">
        <v>14</v>
      </c>
      <c r="C25" s="18">
        <v>233378832.06999999</v>
      </c>
      <c r="D25" s="18">
        <v>354663200</v>
      </c>
      <c r="E25" s="18">
        <v>263001282.38999999</v>
      </c>
      <c r="F25" s="19">
        <f t="shared" si="0"/>
        <v>112.69286081229295</v>
      </c>
      <c r="G25" s="19">
        <f t="shared" si="1"/>
        <v>74.155221739949326</v>
      </c>
      <c r="H25" s="20">
        <f t="shared" si="2"/>
        <v>29622450.319999993</v>
      </c>
      <c r="J25" s="39"/>
    </row>
    <row r="26" spans="1:10" ht="12.75" customHeight="1" x14ac:dyDescent="0.25">
      <c r="A26" s="22" t="s">
        <v>237</v>
      </c>
      <c r="B26" s="17" t="s">
        <v>15</v>
      </c>
      <c r="C26" s="18">
        <v>17740897.91</v>
      </c>
      <c r="D26" s="18">
        <v>29432750</v>
      </c>
      <c r="E26" s="18">
        <v>19277303.329999998</v>
      </c>
      <c r="F26" s="19">
        <f t="shared" si="0"/>
        <v>108.66024610363138</v>
      </c>
      <c r="G26" s="19">
        <f t="shared" si="1"/>
        <v>65.496099854753638</v>
      </c>
      <c r="H26" s="20">
        <f t="shared" si="2"/>
        <v>1536405.4199999981</v>
      </c>
      <c r="J26" s="39"/>
    </row>
    <row r="27" spans="1:10" ht="12.75" customHeight="1" x14ac:dyDescent="0.25">
      <c r="A27" s="24" t="s">
        <v>226</v>
      </c>
      <c r="B27" s="25" t="s">
        <v>4</v>
      </c>
      <c r="C27" s="26">
        <v>17224737.84</v>
      </c>
      <c r="D27" s="26">
        <v>26952700</v>
      </c>
      <c r="E27" s="26">
        <v>18779188.890000001</v>
      </c>
      <c r="F27" s="27">
        <f t="shared" si="0"/>
        <v>109.02452661073418</v>
      </c>
      <c r="G27" s="27">
        <f t="shared" si="1"/>
        <v>69.674611040823379</v>
      </c>
      <c r="H27" s="28">
        <f t="shared" si="2"/>
        <v>1554451.0500000007</v>
      </c>
      <c r="J27" s="39"/>
    </row>
    <row r="28" spans="1:10" ht="12.75" customHeight="1" x14ac:dyDescent="0.25">
      <c r="A28" s="24" t="s">
        <v>227</v>
      </c>
      <c r="B28" s="25" t="s">
        <v>5</v>
      </c>
      <c r="C28" s="26">
        <v>516160.07</v>
      </c>
      <c r="D28" s="26">
        <v>2480050</v>
      </c>
      <c r="E28" s="26">
        <v>498114.44</v>
      </c>
      <c r="F28" s="27">
        <f t="shared" si="0"/>
        <v>96.50386942949693</v>
      </c>
      <c r="G28" s="27">
        <f t="shared" si="1"/>
        <v>20.08485474083184</v>
      </c>
      <c r="H28" s="28">
        <f t="shared" si="2"/>
        <v>-18045.630000000005</v>
      </c>
      <c r="J28" s="39"/>
    </row>
    <row r="29" spans="1:10" ht="12.75" customHeight="1" x14ac:dyDescent="0.25">
      <c r="A29" s="22" t="s">
        <v>238</v>
      </c>
      <c r="B29" s="17" t="s">
        <v>16</v>
      </c>
      <c r="C29" s="18">
        <v>7814601.96</v>
      </c>
      <c r="D29" s="18">
        <v>11576850</v>
      </c>
      <c r="E29" s="18">
        <v>8573986.5600000005</v>
      </c>
      <c r="F29" s="19">
        <f t="shared" si="0"/>
        <v>109.71750837582009</v>
      </c>
      <c r="G29" s="19">
        <f t="shared" si="1"/>
        <v>74.06148097280348</v>
      </c>
      <c r="H29" s="20">
        <f t="shared" si="2"/>
        <v>759384.60000000056</v>
      </c>
      <c r="J29" s="39"/>
    </row>
    <row r="30" spans="1:10" ht="12.75" customHeight="1" x14ac:dyDescent="0.25">
      <c r="A30" s="24" t="s">
        <v>226</v>
      </c>
      <c r="B30" s="25" t="s">
        <v>4</v>
      </c>
      <c r="C30" s="26">
        <v>7757707.1699999999</v>
      </c>
      <c r="D30" s="26">
        <v>11400850</v>
      </c>
      <c r="E30" s="26">
        <v>8480711</v>
      </c>
      <c r="F30" s="27">
        <f t="shared" si="0"/>
        <v>109.31981336954743</v>
      </c>
      <c r="G30" s="27">
        <f t="shared" si="1"/>
        <v>74.38665538095843</v>
      </c>
      <c r="H30" s="28">
        <f t="shared" si="2"/>
        <v>723003.83000000007</v>
      </c>
      <c r="J30" s="39"/>
    </row>
    <row r="31" spans="1:10" ht="12.75" customHeight="1" x14ac:dyDescent="0.25">
      <c r="A31" s="24" t="s">
        <v>227</v>
      </c>
      <c r="B31" s="25" t="s">
        <v>5</v>
      </c>
      <c r="C31" s="26">
        <v>56894.79</v>
      </c>
      <c r="D31" s="26">
        <v>176000</v>
      </c>
      <c r="E31" s="26">
        <v>93275.56</v>
      </c>
      <c r="F31" s="27">
        <f t="shared" si="0"/>
        <v>163.94393933082449</v>
      </c>
      <c r="G31" s="27">
        <f t="shared" si="1"/>
        <v>52.997477272727266</v>
      </c>
      <c r="H31" s="28">
        <f t="shared" si="2"/>
        <v>36380.769999999997</v>
      </c>
      <c r="J31" s="39"/>
    </row>
    <row r="32" spans="1:10" ht="12.75" customHeight="1" x14ac:dyDescent="0.25">
      <c r="A32" s="22" t="s">
        <v>239</v>
      </c>
      <c r="B32" s="17" t="s">
        <v>17</v>
      </c>
      <c r="C32" s="18">
        <v>68853213.159999996</v>
      </c>
      <c r="D32" s="18">
        <v>131947255</v>
      </c>
      <c r="E32" s="18">
        <v>78478454.689999998</v>
      </c>
      <c r="F32" s="19">
        <f t="shared" si="0"/>
        <v>113.97936434372788</v>
      </c>
      <c r="G32" s="19">
        <f t="shared" si="1"/>
        <v>59.477140839345232</v>
      </c>
      <c r="H32" s="20">
        <f t="shared" si="2"/>
        <v>9625241.5300000012</v>
      </c>
      <c r="J32" s="39"/>
    </row>
    <row r="33" spans="1:10" ht="12.75" customHeight="1" x14ac:dyDescent="0.25">
      <c r="A33" s="24" t="s">
        <v>226</v>
      </c>
      <c r="B33" s="25" t="s">
        <v>4</v>
      </c>
      <c r="C33" s="26">
        <v>68737406.560000002</v>
      </c>
      <c r="D33" s="26">
        <v>131631855</v>
      </c>
      <c r="E33" s="26">
        <v>78384632.909999996</v>
      </c>
      <c r="F33" s="27">
        <f t="shared" si="0"/>
        <v>114.03490011159943</v>
      </c>
      <c r="G33" s="27">
        <f t="shared" si="1"/>
        <v>59.548376728414254</v>
      </c>
      <c r="H33" s="28">
        <f t="shared" si="2"/>
        <v>9647226.349999994</v>
      </c>
      <c r="J33" s="39"/>
    </row>
    <row r="34" spans="1:10" ht="12.75" customHeight="1" x14ac:dyDescent="0.25">
      <c r="A34" s="24" t="s">
        <v>227</v>
      </c>
      <c r="B34" s="25" t="s">
        <v>5</v>
      </c>
      <c r="C34" s="26">
        <v>115806.6</v>
      </c>
      <c r="D34" s="26">
        <v>315400</v>
      </c>
      <c r="E34" s="26">
        <v>93821.78</v>
      </c>
      <c r="F34" s="27">
        <f t="shared" si="0"/>
        <v>81.015917918322444</v>
      </c>
      <c r="G34" s="27">
        <f t="shared" si="1"/>
        <v>29.746918199112237</v>
      </c>
      <c r="H34" s="28">
        <f t="shared" si="2"/>
        <v>-21984.820000000007</v>
      </c>
      <c r="J34" s="39"/>
    </row>
    <row r="35" spans="1:10" ht="25.5" x14ac:dyDescent="0.25">
      <c r="A35" s="22" t="s">
        <v>240</v>
      </c>
      <c r="B35" s="17" t="s">
        <v>18</v>
      </c>
      <c r="C35" s="18">
        <v>7929200.8700000001</v>
      </c>
      <c r="D35" s="18">
        <v>9613500</v>
      </c>
      <c r="E35" s="18">
        <v>6375826.3899999997</v>
      </c>
      <c r="F35" s="19">
        <f t="shared" si="0"/>
        <v>80.409444716211354</v>
      </c>
      <c r="G35" s="19">
        <f t="shared" si="1"/>
        <v>66.3215934883237</v>
      </c>
      <c r="H35" s="20">
        <f t="shared" si="2"/>
        <v>-1553374.4800000004</v>
      </c>
      <c r="J35" s="39"/>
    </row>
    <row r="36" spans="1:10" ht="12.75" customHeight="1" x14ac:dyDescent="0.25">
      <c r="A36" s="24" t="s">
        <v>226</v>
      </c>
      <c r="B36" s="25" t="s">
        <v>4</v>
      </c>
      <c r="C36" s="26">
        <v>7904676.8099999996</v>
      </c>
      <c r="D36" s="26">
        <v>9505500</v>
      </c>
      <c r="E36" s="26">
        <v>6365303.1600000001</v>
      </c>
      <c r="F36" s="27">
        <f t="shared" si="0"/>
        <v>80.525786354066014</v>
      </c>
      <c r="G36" s="27">
        <f t="shared" si="1"/>
        <v>66.964422281836832</v>
      </c>
      <c r="H36" s="28">
        <f t="shared" si="2"/>
        <v>-1539373.6499999994</v>
      </c>
      <c r="J36" s="39"/>
    </row>
    <row r="37" spans="1:10" ht="12.75" customHeight="1" x14ac:dyDescent="0.25">
      <c r="A37" s="24" t="s">
        <v>227</v>
      </c>
      <c r="B37" s="25" t="s">
        <v>5</v>
      </c>
      <c r="C37" s="26">
        <v>24524.06</v>
      </c>
      <c r="D37" s="26">
        <v>108000</v>
      </c>
      <c r="E37" s="26">
        <v>10523.23</v>
      </c>
      <c r="F37" s="27">
        <f t="shared" si="0"/>
        <v>42.909819989023021</v>
      </c>
      <c r="G37" s="27">
        <f t="shared" si="1"/>
        <v>9.7437314814814808</v>
      </c>
      <c r="H37" s="28">
        <f t="shared" si="2"/>
        <v>-14000.830000000002</v>
      </c>
      <c r="J37" s="39"/>
    </row>
    <row r="38" spans="1:10" ht="12.75" customHeight="1" x14ac:dyDescent="0.25">
      <c r="A38" s="22" t="s">
        <v>241</v>
      </c>
      <c r="B38" s="17" t="s">
        <v>19</v>
      </c>
      <c r="C38" s="18">
        <v>32738701.809999999</v>
      </c>
      <c r="D38" s="18">
        <v>35402618</v>
      </c>
      <c r="E38" s="18">
        <v>35013455.579999998</v>
      </c>
      <c r="F38" s="19">
        <f t="shared" si="0"/>
        <v>106.94821005182673</v>
      </c>
      <c r="G38" s="19">
        <f t="shared" si="1"/>
        <v>98.900752424580574</v>
      </c>
      <c r="H38" s="20">
        <f t="shared" si="2"/>
        <v>2274753.7699999996</v>
      </c>
      <c r="J38" s="39"/>
    </row>
    <row r="39" spans="1:10" ht="12.75" customHeight="1" x14ac:dyDescent="0.25">
      <c r="A39" s="24" t="s">
        <v>226</v>
      </c>
      <c r="B39" s="25" t="s">
        <v>4</v>
      </c>
      <c r="C39" s="26">
        <v>32613929.77</v>
      </c>
      <c r="D39" s="26">
        <v>35357118</v>
      </c>
      <c r="E39" s="26">
        <v>35003719.189999998</v>
      </c>
      <c r="F39" s="27">
        <f t="shared" si="0"/>
        <v>107.32751139422103</v>
      </c>
      <c r="G39" s="27">
        <f t="shared" si="1"/>
        <v>99.000487511453841</v>
      </c>
      <c r="H39" s="28">
        <f t="shared" si="2"/>
        <v>2389789.4199999981</v>
      </c>
      <c r="J39" s="39"/>
    </row>
    <row r="40" spans="1:10" ht="12.75" customHeight="1" x14ac:dyDescent="0.25">
      <c r="A40" s="24" t="s">
        <v>227</v>
      </c>
      <c r="B40" s="25" t="s">
        <v>5</v>
      </c>
      <c r="C40" s="26">
        <v>124772.04</v>
      </c>
      <c r="D40" s="26">
        <v>45500</v>
      </c>
      <c r="E40" s="26">
        <v>9736.39</v>
      </c>
      <c r="F40" s="27">
        <f t="shared" si="0"/>
        <v>7.8033428001978642</v>
      </c>
      <c r="G40" s="27">
        <f t="shared" si="1"/>
        <v>21.398659340659339</v>
      </c>
      <c r="H40" s="28">
        <f t="shared" si="2"/>
        <v>-115035.65</v>
      </c>
      <c r="J40" s="39"/>
    </row>
    <row r="41" spans="1:10" ht="12.75" customHeight="1" x14ac:dyDescent="0.25">
      <c r="A41" s="22" t="s">
        <v>242</v>
      </c>
      <c r="B41" s="17" t="s">
        <v>20</v>
      </c>
      <c r="C41" s="18">
        <v>4164324.5</v>
      </c>
      <c r="D41" s="18">
        <v>6048010</v>
      </c>
      <c r="E41" s="18">
        <v>4530438.7699999996</v>
      </c>
      <c r="F41" s="19">
        <f t="shared" si="0"/>
        <v>108.79168446166958</v>
      </c>
      <c r="G41" s="19">
        <f t="shared" si="1"/>
        <v>74.907924590071772</v>
      </c>
      <c r="H41" s="20">
        <f t="shared" si="2"/>
        <v>366114.26999999955</v>
      </c>
      <c r="J41" s="39"/>
    </row>
    <row r="42" spans="1:10" ht="12.75" customHeight="1" x14ac:dyDescent="0.25">
      <c r="A42" s="24" t="s">
        <v>226</v>
      </c>
      <c r="B42" s="25" t="s">
        <v>4</v>
      </c>
      <c r="C42" s="26">
        <v>3859953.19</v>
      </c>
      <c r="D42" s="26">
        <v>5746010</v>
      </c>
      <c r="E42" s="26">
        <v>4234509.47</v>
      </c>
      <c r="F42" s="27">
        <f t="shared" si="0"/>
        <v>109.70364824553739</v>
      </c>
      <c r="G42" s="27">
        <f t="shared" si="1"/>
        <v>73.694780726103843</v>
      </c>
      <c r="H42" s="28">
        <f t="shared" si="2"/>
        <v>374556.2799999998</v>
      </c>
      <c r="J42" s="39"/>
    </row>
    <row r="43" spans="1:10" ht="12.75" customHeight="1" x14ac:dyDescent="0.25">
      <c r="A43" s="24" t="s">
        <v>227</v>
      </c>
      <c r="B43" s="25" t="s">
        <v>5</v>
      </c>
      <c r="C43" s="26">
        <v>304371.31</v>
      </c>
      <c r="D43" s="26">
        <v>302000</v>
      </c>
      <c r="E43" s="26">
        <v>295929.3</v>
      </c>
      <c r="F43" s="27">
        <f t="shared" si="0"/>
        <v>97.226410728396175</v>
      </c>
      <c r="G43" s="27">
        <f t="shared" si="1"/>
        <v>97.989834437086088</v>
      </c>
      <c r="H43" s="28">
        <f t="shared" si="2"/>
        <v>-8442.0100000000093</v>
      </c>
      <c r="J43" s="39"/>
    </row>
    <row r="44" spans="1:10" ht="25.5" x14ac:dyDescent="0.25">
      <c r="A44" s="22" t="s">
        <v>243</v>
      </c>
      <c r="B44" s="17" t="s">
        <v>21</v>
      </c>
      <c r="C44" s="18">
        <v>26330172.059999999</v>
      </c>
      <c r="D44" s="18">
        <v>38041405</v>
      </c>
      <c r="E44" s="18">
        <v>29845523.699999999</v>
      </c>
      <c r="F44" s="19">
        <f t="shared" si="0"/>
        <v>113.35103937790218</v>
      </c>
      <c r="G44" s="19">
        <f t="shared" si="1"/>
        <v>78.455366461885419</v>
      </c>
      <c r="H44" s="20">
        <f t="shared" si="2"/>
        <v>3515351.6400000006</v>
      </c>
      <c r="J44" s="39"/>
    </row>
    <row r="45" spans="1:10" ht="12.75" customHeight="1" x14ac:dyDescent="0.25">
      <c r="A45" s="24" t="s">
        <v>226</v>
      </c>
      <c r="B45" s="25" t="s">
        <v>4</v>
      </c>
      <c r="C45" s="26">
        <v>26004318.370000001</v>
      </c>
      <c r="D45" s="26">
        <v>36300655</v>
      </c>
      <c r="E45" s="26">
        <v>28624229.379999999</v>
      </c>
      <c r="F45" s="27">
        <f t="shared" si="0"/>
        <v>110.07490745468826</v>
      </c>
      <c r="G45" s="27">
        <f t="shared" si="1"/>
        <v>78.853203557897231</v>
      </c>
      <c r="H45" s="28">
        <f t="shared" si="2"/>
        <v>2619911.0099999979</v>
      </c>
      <c r="J45" s="39"/>
    </row>
    <row r="46" spans="1:10" ht="12.75" customHeight="1" x14ac:dyDescent="0.25">
      <c r="A46" s="24" t="s">
        <v>227</v>
      </c>
      <c r="B46" s="25" t="s">
        <v>5</v>
      </c>
      <c r="C46" s="26">
        <v>325853.69</v>
      </c>
      <c r="D46" s="26">
        <v>1740750</v>
      </c>
      <c r="E46" s="26">
        <v>1221294.32</v>
      </c>
      <c r="F46" s="27">
        <f t="shared" si="0"/>
        <v>374.79837039746275</v>
      </c>
      <c r="G46" s="27">
        <f t="shared" si="1"/>
        <v>70.159087749533256</v>
      </c>
      <c r="H46" s="28">
        <f t="shared" si="2"/>
        <v>895440.63000000012</v>
      </c>
      <c r="J46" s="39"/>
    </row>
    <row r="47" spans="1:10" ht="12.75" customHeight="1" x14ac:dyDescent="0.25">
      <c r="A47" s="22" t="s">
        <v>244</v>
      </c>
      <c r="B47" s="17" t="s">
        <v>22</v>
      </c>
      <c r="C47" s="18">
        <v>1328622.3600000001</v>
      </c>
      <c r="D47" s="18">
        <v>2152160</v>
      </c>
      <c r="E47" s="18">
        <v>1471301.54</v>
      </c>
      <c r="F47" s="19">
        <f t="shared" si="0"/>
        <v>110.7388814380634</v>
      </c>
      <c r="G47" s="19">
        <f t="shared" si="1"/>
        <v>68.363947847743674</v>
      </c>
      <c r="H47" s="20">
        <f t="shared" si="2"/>
        <v>142679.17999999993</v>
      </c>
      <c r="J47" s="39"/>
    </row>
    <row r="48" spans="1:10" ht="12.75" customHeight="1" x14ac:dyDescent="0.25">
      <c r="A48" s="24" t="s">
        <v>226</v>
      </c>
      <c r="B48" s="25" t="s">
        <v>4</v>
      </c>
      <c r="C48" s="26">
        <v>1314962.05</v>
      </c>
      <c r="D48" s="26">
        <v>2100160</v>
      </c>
      <c r="E48" s="26">
        <v>1464755.24</v>
      </c>
      <c r="F48" s="27">
        <f t="shared" si="0"/>
        <v>111.39144585959724</v>
      </c>
      <c r="G48" s="27">
        <f t="shared" si="1"/>
        <v>69.744935623952458</v>
      </c>
      <c r="H48" s="28">
        <f t="shared" si="2"/>
        <v>149793.18999999994</v>
      </c>
      <c r="J48" s="39"/>
    </row>
    <row r="49" spans="1:10" ht="12.75" customHeight="1" x14ac:dyDescent="0.25">
      <c r="A49" s="24" t="s">
        <v>227</v>
      </c>
      <c r="B49" s="25" t="s">
        <v>5</v>
      </c>
      <c r="C49" s="26">
        <v>13660.31</v>
      </c>
      <c r="D49" s="26">
        <v>52000</v>
      </c>
      <c r="E49" s="26">
        <v>6546.3</v>
      </c>
      <c r="F49" s="27">
        <f t="shared" si="0"/>
        <v>47.922045692960118</v>
      </c>
      <c r="G49" s="27">
        <f t="shared" si="1"/>
        <v>12.589038461538463</v>
      </c>
      <c r="H49" s="28">
        <f t="shared" si="2"/>
        <v>-7114.0099999999993</v>
      </c>
      <c r="J49" s="39"/>
    </row>
    <row r="50" spans="1:10" ht="12.75" customHeight="1" x14ac:dyDescent="0.25">
      <c r="A50" s="22" t="s">
        <v>245</v>
      </c>
      <c r="B50" s="17" t="s">
        <v>23</v>
      </c>
      <c r="C50" s="18">
        <v>1666652</v>
      </c>
      <c r="D50" s="18">
        <v>2023815</v>
      </c>
      <c r="E50" s="18">
        <v>1682297.4</v>
      </c>
      <c r="F50" s="19">
        <f t="shared" si="0"/>
        <v>100.93873226084389</v>
      </c>
      <c r="G50" s="19">
        <f t="shared" si="1"/>
        <v>83.125058367489117</v>
      </c>
      <c r="H50" s="20">
        <f t="shared" si="2"/>
        <v>15645.399999999907</v>
      </c>
      <c r="J50" s="39"/>
    </row>
    <row r="51" spans="1:10" ht="12.75" customHeight="1" x14ac:dyDescent="0.25">
      <c r="A51" s="24" t="s">
        <v>226</v>
      </c>
      <c r="B51" s="25" t="s">
        <v>4</v>
      </c>
      <c r="C51" s="26">
        <v>1641503.74</v>
      </c>
      <c r="D51" s="26">
        <v>1984815</v>
      </c>
      <c r="E51" s="26">
        <v>1654599.31</v>
      </c>
      <c r="F51" s="27">
        <f t="shared" si="0"/>
        <v>100.79777887073227</v>
      </c>
      <c r="G51" s="27">
        <f t="shared" si="1"/>
        <v>83.362898305383624</v>
      </c>
      <c r="H51" s="28">
        <f t="shared" si="2"/>
        <v>13095.570000000065</v>
      </c>
      <c r="J51" s="39"/>
    </row>
    <row r="52" spans="1:10" ht="12.75" customHeight="1" x14ac:dyDescent="0.25">
      <c r="A52" s="24" t="s">
        <v>227</v>
      </c>
      <c r="B52" s="25" t="s">
        <v>5</v>
      </c>
      <c r="C52" s="26">
        <v>25148.26</v>
      </c>
      <c r="D52" s="26">
        <v>39000</v>
      </c>
      <c r="E52" s="26">
        <v>27698.09</v>
      </c>
      <c r="F52" s="27">
        <f t="shared" si="0"/>
        <v>110.13919054439552</v>
      </c>
      <c r="G52" s="27">
        <f t="shared" si="1"/>
        <v>71.020743589743589</v>
      </c>
      <c r="H52" s="28">
        <f t="shared" si="2"/>
        <v>2549.8300000000017</v>
      </c>
      <c r="J52" s="39"/>
    </row>
    <row r="53" spans="1:10" ht="12.75" customHeight="1" x14ac:dyDescent="0.25">
      <c r="A53" s="22" t="s">
        <v>246</v>
      </c>
      <c r="B53" s="17" t="s">
        <v>24</v>
      </c>
      <c r="C53" s="18">
        <v>12391828.529999999</v>
      </c>
      <c r="D53" s="18">
        <v>13661300</v>
      </c>
      <c r="E53" s="18">
        <v>11302342.08</v>
      </c>
      <c r="F53" s="19">
        <f t="shared" si="0"/>
        <v>91.208025132349064</v>
      </c>
      <c r="G53" s="19">
        <f t="shared" si="1"/>
        <v>82.732551660530106</v>
      </c>
      <c r="H53" s="20">
        <f t="shared" si="2"/>
        <v>-1089486.4499999993</v>
      </c>
      <c r="J53" s="39"/>
    </row>
    <row r="54" spans="1:10" ht="12.75" customHeight="1" x14ac:dyDescent="0.25">
      <c r="A54" s="24" t="s">
        <v>226</v>
      </c>
      <c r="B54" s="25" t="s">
        <v>4</v>
      </c>
      <c r="C54" s="26">
        <v>12316151.300000001</v>
      </c>
      <c r="D54" s="26">
        <v>13526300</v>
      </c>
      <c r="E54" s="26">
        <v>11183836.57</v>
      </c>
      <c r="F54" s="27">
        <f t="shared" si="0"/>
        <v>90.80626161193716</v>
      </c>
      <c r="G54" s="27">
        <f t="shared" si="1"/>
        <v>82.682156761272481</v>
      </c>
      <c r="H54" s="28">
        <f t="shared" si="2"/>
        <v>-1132314.7300000004</v>
      </c>
      <c r="J54" s="39"/>
    </row>
    <row r="55" spans="1:10" ht="12.75" customHeight="1" x14ac:dyDescent="0.25">
      <c r="A55" s="24" t="s">
        <v>227</v>
      </c>
      <c r="B55" s="25" t="s">
        <v>5</v>
      </c>
      <c r="C55" s="26">
        <v>75677.23</v>
      </c>
      <c r="D55" s="26">
        <v>135000</v>
      </c>
      <c r="E55" s="26">
        <v>118505.51</v>
      </c>
      <c r="F55" s="27">
        <f t="shared" si="0"/>
        <v>156.59335047014801</v>
      </c>
      <c r="G55" s="27">
        <f t="shared" si="1"/>
        <v>87.781859259259249</v>
      </c>
      <c r="H55" s="28">
        <f t="shared" si="2"/>
        <v>42828.28</v>
      </c>
      <c r="J55" s="39"/>
    </row>
    <row r="56" spans="1:10" ht="12.75" customHeight="1" x14ac:dyDescent="0.25">
      <c r="A56" s="22" t="s">
        <v>247</v>
      </c>
      <c r="B56" s="17" t="s">
        <v>25</v>
      </c>
      <c r="C56" s="18">
        <v>31468743.760000002</v>
      </c>
      <c r="D56" s="18">
        <v>44552481</v>
      </c>
      <c r="E56" s="18">
        <v>40041726.119999997</v>
      </c>
      <c r="F56" s="19">
        <f t="shared" si="0"/>
        <v>127.24284904851248</v>
      </c>
      <c r="G56" s="19">
        <f t="shared" si="1"/>
        <v>89.875412594867612</v>
      </c>
      <c r="H56" s="20">
        <f t="shared" si="2"/>
        <v>8572982.3599999957</v>
      </c>
      <c r="J56" s="39"/>
    </row>
    <row r="57" spans="1:10" ht="12.75" customHeight="1" x14ac:dyDescent="0.25">
      <c r="A57" s="24" t="s">
        <v>226</v>
      </c>
      <c r="B57" s="25" t="s">
        <v>4</v>
      </c>
      <c r="C57" s="26">
        <v>31446401.129999999</v>
      </c>
      <c r="D57" s="26">
        <v>44420916</v>
      </c>
      <c r="E57" s="26">
        <v>39945547.770000003</v>
      </c>
      <c r="F57" s="27">
        <f t="shared" si="0"/>
        <v>127.02740642677799</v>
      </c>
      <c r="G57" s="27">
        <f t="shared" si="1"/>
        <v>89.925087924796514</v>
      </c>
      <c r="H57" s="28">
        <f t="shared" si="2"/>
        <v>8499146.6400000043</v>
      </c>
      <c r="J57" s="39"/>
    </row>
    <row r="58" spans="1:10" ht="12.75" customHeight="1" x14ac:dyDescent="0.25">
      <c r="A58" s="24" t="s">
        <v>227</v>
      </c>
      <c r="B58" s="25" t="s">
        <v>5</v>
      </c>
      <c r="C58" s="26">
        <v>22342.63</v>
      </c>
      <c r="D58" s="26">
        <v>131565</v>
      </c>
      <c r="E58" s="26">
        <v>96178.35</v>
      </c>
      <c r="F58" s="27">
        <f t="shared" si="0"/>
        <v>430.47013713246827</v>
      </c>
      <c r="G58" s="27">
        <f t="shared" si="1"/>
        <v>73.103294949264637</v>
      </c>
      <c r="H58" s="28">
        <f t="shared" si="2"/>
        <v>73835.72</v>
      </c>
      <c r="J58" s="39"/>
    </row>
    <row r="59" spans="1:10" ht="12.75" customHeight="1" x14ac:dyDescent="0.25">
      <c r="A59" s="22" t="s">
        <v>248</v>
      </c>
      <c r="B59" s="17" t="s">
        <v>26</v>
      </c>
      <c r="C59" s="18">
        <v>2865074.54</v>
      </c>
      <c r="D59" s="18">
        <v>4533172</v>
      </c>
      <c r="E59" s="18">
        <v>2650064.15</v>
      </c>
      <c r="F59" s="19">
        <f t="shared" si="0"/>
        <v>92.495469594309398</v>
      </c>
      <c r="G59" s="19">
        <f t="shared" si="1"/>
        <v>58.459377892566181</v>
      </c>
      <c r="H59" s="20">
        <f t="shared" si="2"/>
        <v>-215010.39000000013</v>
      </c>
      <c r="J59" s="39"/>
    </row>
    <row r="60" spans="1:10" ht="12.75" customHeight="1" x14ac:dyDescent="0.25">
      <c r="A60" s="24" t="s">
        <v>226</v>
      </c>
      <c r="B60" s="25" t="s">
        <v>4</v>
      </c>
      <c r="C60" s="26">
        <v>2855819.57</v>
      </c>
      <c r="D60" s="26">
        <v>4480672</v>
      </c>
      <c r="E60" s="26">
        <v>2638939.44</v>
      </c>
      <c r="F60" s="27">
        <f t="shared" si="0"/>
        <v>92.40567813603154</v>
      </c>
      <c r="G60" s="27">
        <f t="shared" si="1"/>
        <v>58.896063804715006</v>
      </c>
      <c r="H60" s="28">
        <f t="shared" si="2"/>
        <v>-216880.12999999989</v>
      </c>
      <c r="J60" s="39"/>
    </row>
    <row r="61" spans="1:10" ht="12.75" customHeight="1" x14ac:dyDescent="0.25">
      <c r="A61" s="24" t="s">
        <v>227</v>
      </c>
      <c r="B61" s="25" t="s">
        <v>5</v>
      </c>
      <c r="C61" s="26">
        <v>9254.9699999999993</v>
      </c>
      <c r="D61" s="26">
        <v>52500</v>
      </c>
      <c r="E61" s="26">
        <v>11124.71</v>
      </c>
      <c r="F61" s="27">
        <f t="shared" si="0"/>
        <v>120.20255062955363</v>
      </c>
      <c r="G61" s="27">
        <f t="shared" si="1"/>
        <v>21.189923809523808</v>
      </c>
      <c r="H61" s="28">
        <f t="shared" si="2"/>
        <v>1869.7399999999998</v>
      </c>
      <c r="J61" s="39"/>
    </row>
    <row r="62" spans="1:10" ht="12.75" customHeight="1" x14ac:dyDescent="0.25">
      <c r="A62" s="22" t="s">
        <v>249</v>
      </c>
      <c r="B62" s="17" t="s">
        <v>27</v>
      </c>
      <c r="C62" s="18">
        <v>15622390.26</v>
      </c>
      <c r="D62" s="18">
        <v>22024014</v>
      </c>
      <c r="E62" s="18">
        <v>21660164.460000001</v>
      </c>
      <c r="F62" s="19">
        <f t="shared" si="0"/>
        <v>138.64821003389784</v>
      </c>
      <c r="G62" s="19">
        <f t="shared" si="1"/>
        <v>98.347941751217562</v>
      </c>
      <c r="H62" s="20">
        <f t="shared" si="2"/>
        <v>6037774.2000000011</v>
      </c>
      <c r="J62" s="39"/>
    </row>
    <row r="63" spans="1:10" ht="12.75" customHeight="1" x14ac:dyDescent="0.25">
      <c r="A63" s="24" t="s">
        <v>226</v>
      </c>
      <c r="B63" s="25" t="s">
        <v>4</v>
      </c>
      <c r="C63" s="26">
        <v>15622362.779999999</v>
      </c>
      <c r="D63" s="26">
        <v>22001014</v>
      </c>
      <c r="E63" s="26">
        <v>21653287.41</v>
      </c>
      <c r="F63" s="27">
        <f t="shared" si="0"/>
        <v>138.60443336856116</v>
      </c>
      <c r="G63" s="27">
        <f t="shared" si="1"/>
        <v>98.419497437708998</v>
      </c>
      <c r="H63" s="28">
        <f t="shared" si="2"/>
        <v>6030924.6300000008</v>
      </c>
      <c r="J63" s="39"/>
    </row>
    <row r="64" spans="1:10" ht="12.75" customHeight="1" x14ac:dyDescent="0.25">
      <c r="A64" s="24" t="s">
        <v>227</v>
      </c>
      <c r="B64" s="25" t="s">
        <v>5</v>
      </c>
      <c r="C64" s="26">
        <v>27.48</v>
      </c>
      <c r="D64" s="26">
        <v>23000</v>
      </c>
      <c r="E64" s="26">
        <v>6877.05</v>
      </c>
      <c r="F64" s="27">
        <f t="shared" ref="F64:F120" si="3">IF(C64=0,"x",E64/C64*100)</f>
        <v>25025.65502183406</v>
      </c>
      <c r="G64" s="27">
        <f t="shared" ref="G64:G120" si="4">IF(D64=0,"x",E64/D64*100)</f>
        <v>29.900217391304352</v>
      </c>
      <c r="H64" s="28">
        <f t="shared" si="2"/>
        <v>6849.5700000000006</v>
      </c>
      <c r="J64" s="39"/>
    </row>
    <row r="65" spans="1:10" ht="12.75" customHeight="1" x14ac:dyDescent="0.25">
      <c r="A65" s="22" t="s">
        <v>250</v>
      </c>
      <c r="B65" s="17" t="s">
        <v>28</v>
      </c>
      <c r="C65" s="18">
        <v>1877135.12</v>
      </c>
      <c r="D65" s="18">
        <v>2486210</v>
      </c>
      <c r="E65" s="18">
        <v>1505849.27</v>
      </c>
      <c r="F65" s="19">
        <f t="shared" si="3"/>
        <v>80.22061139637087</v>
      </c>
      <c r="G65" s="19">
        <f t="shared" si="4"/>
        <v>60.568064242360862</v>
      </c>
      <c r="H65" s="20">
        <f t="shared" ref="H65:H121" si="5">+E65-C65</f>
        <v>-371285.85000000009</v>
      </c>
      <c r="J65" s="39"/>
    </row>
    <row r="66" spans="1:10" ht="12.75" customHeight="1" x14ac:dyDescent="0.25">
      <c r="A66" s="24" t="s">
        <v>226</v>
      </c>
      <c r="B66" s="25" t="s">
        <v>4</v>
      </c>
      <c r="C66" s="26">
        <v>1874239.97</v>
      </c>
      <c r="D66" s="26">
        <v>2448210</v>
      </c>
      <c r="E66" s="26">
        <v>1498122.06</v>
      </c>
      <c r="F66" s="27">
        <f t="shared" si="3"/>
        <v>79.932243681688206</v>
      </c>
      <c r="G66" s="27">
        <f t="shared" si="4"/>
        <v>61.192547207960104</v>
      </c>
      <c r="H66" s="28">
        <f t="shared" si="5"/>
        <v>-376117.90999999992</v>
      </c>
      <c r="J66" s="39"/>
    </row>
    <row r="67" spans="1:10" ht="12.75" customHeight="1" x14ac:dyDescent="0.25">
      <c r="A67" s="24" t="s">
        <v>227</v>
      </c>
      <c r="B67" s="25" t="s">
        <v>5</v>
      </c>
      <c r="C67" s="26">
        <v>2895.15</v>
      </c>
      <c r="D67" s="26">
        <v>38000</v>
      </c>
      <c r="E67" s="26">
        <v>7727.21</v>
      </c>
      <c r="F67" s="27">
        <f t="shared" si="3"/>
        <v>266.90188763967325</v>
      </c>
      <c r="G67" s="27">
        <f t="shared" si="4"/>
        <v>20.334763157894738</v>
      </c>
      <c r="H67" s="28">
        <f t="shared" si="5"/>
        <v>4832.0599999999995</v>
      </c>
      <c r="J67" s="39"/>
    </row>
    <row r="68" spans="1:10" ht="12.75" customHeight="1" x14ac:dyDescent="0.25">
      <c r="A68" s="22" t="s">
        <v>251</v>
      </c>
      <c r="B68" s="17" t="s">
        <v>29</v>
      </c>
      <c r="C68" s="18">
        <v>587273.23</v>
      </c>
      <c r="D68" s="18">
        <v>1167660</v>
      </c>
      <c r="E68" s="18">
        <v>592548.35</v>
      </c>
      <c r="F68" s="19">
        <f t="shared" si="3"/>
        <v>100.89823947875165</v>
      </c>
      <c r="G68" s="19">
        <f t="shared" si="4"/>
        <v>50.74665142250312</v>
      </c>
      <c r="H68" s="20">
        <f t="shared" si="5"/>
        <v>5275.1199999999953</v>
      </c>
      <c r="J68" s="39"/>
    </row>
    <row r="69" spans="1:10" ht="12.75" customHeight="1" x14ac:dyDescent="0.25">
      <c r="A69" s="24" t="s">
        <v>226</v>
      </c>
      <c r="B69" s="25" t="s">
        <v>4</v>
      </c>
      <c r="C69" s="26">
        <v>566653.99</v>
      </c>
      <c r="D69" s="26">
        <v>1127160</v>
      </c>
      <c r="E69" s="26">
        <v>576005.96</v>
      </c>
      <c r="F69" s="27">
        <f t="shared" si="3"/>
        <v>101.65038456713241</v>
      </c>
      <c r="G69" s="27">
        <f t="shared" si="4"/>
        <v>51.102413144540257</v>
      </c>
      <c r="H69" s="28">
        <f t="shared" si="5"/>
        <v>9351.9699999999721</v>
      </c>
      <c r="J69" s="39"/>
    </row>
    <row r="70" spans="1:10" ht="12.75" customHeight="1" x14ac:dyDescent="0.25">
      <c r="A70" s="24" t="s">
        <v>227</v>
      </c>
      <c r="B70" s="25" t="s">
        <v>5</v>
      </c>
      <c r="C70" s="26">
        <v>20619.240000000002</v>
      </c>
      <c r="D70" s="26">
        <v>40500</v>
      </c>
      <c r="E70" s="26">
        <v>16542.39</v>
      </c>
      <c r="F70" s="27">
        <f t="shared" si="3"/>
        <v>80.227932746308781</v>
      </c>
      <c r="G70" s="27">
        <f t="shared" si="4"/>
        <v>40.845407407407407</v>
      </c>
      <c r="H70" s="28">
        <f t="shared" si="5"/>
        <v>-4076.8500000000022</v>
      </c>
      <c r="J70" s="39"/>
    </row>
    <row r="71" spans="1:10" ht="12.75" customHeight="1" x14ac:dyDescent="0.25">
      <c r="A71" s="16" t="s">
        <v>252</v>
      </c>
      <c r="B71" s="17" t="s">
        <v>30</v>
      </c>
      <c r="C71" s="18">
        <v>15469586472.709999</v>
      </c>
      <c r="D71" s="18">
        <v>16344900404</v>
      </c>
      <c r="E71" s="18">
        <v>13770612151.549999</v>
      </c>
      <c r="F71" s="19">
        <f t="shared" si="3"/>
        <v>89.017325549346964</v>
      </c>
      <c r="G71" s="19">
        <f t="shared" si="4"/>
        <v>84.25020533119914</v>
      </c>
      <c r="H71" s="20">
        <f t="shared" si="5"/>
        <v>-1698974321.1599998</v>
      </c>
      <c r="J71" s="39"/>
    </row>
    <row r="72" spans="1:10" ht="12.75" customHeight="1" x14ac:dyDescent="0.25">
      <c r="A72" s="22" t="s">
        <v>253</v>
      </c>
      <c r="B72" s="17" t="s">
        <v>31</v>
      </c>
      <c r="C72" s="18">
        <v>174169551.5</v>
      </c>
      <c r="D72" s="18">
        <v>309090151</v>
      </c>
      <c r="E72" s="18">
        <v>175164272.84999999</v>
      </c>
      <c r="F72" s="19">
        <f t="shared" si="3"/>
        <v>100.57112241573407</v>
      </c>
      <c r="G72" s="19">
        <f t="shared" si="4"/>
        <v>56.67093315115045</v>
      </c>
      <c r="H72" s="20">
        <f t="shared" si="5"/>
        <v>994721.34999999404</v>
      </c>
      <c r="J72" s="39"/>
    </row>
    <row r="73" spans="1:10" ht="12.75" customHeight="1" x14ac:dyDescent="0.25">
      <c r="A73" s="24" t="s">
        <v>226</v>
      </c>
      <c r="B73" s="25" t="s">
        <v>4</v>
      </c>
      <c r="C73" s="26">
        <v>119618240.93000001</v>
      </c>
      <c r="D73" s="26">
        <v>172389194</v>
      </c>
      <c r="E73" s="26">
        <v>116829116.19</v>
      </c>
      <c r="F73" s="27">
        <f t="shared" si="3"/>
        <v>97.668311523129489</v>
      </c>
      <c r="G73" s="27">
        <f t="shared" si="4"/>
        <v>67.770556540800342</v>
      </c>
      <c r="H73" s="28">
        <f t="shared" si="5"/>
        <v>-2789124.7400000095</v>
      </c>
      <c r="J73" s="39"/>
    </row>
    <row r="74" spans="1:10" ht="12.75" customHeight="1" x14ac:dyDescent="0.25">
      <c r="A74" s="24" t="s">
        <v>227</v>
      </c>
      <c r="B74" s="25" t="s">
        <v>5</v>
      </c>
      <c r="C74" s="26">
        <v>54551310.57</v>
      </c>
      <c r="D74" s="26">
        <v>136700957</v>
      </c>
      <c r="E74" s="26">
        <v>58335156.659999996</v>
      </c>
      <c r="F74" s="27">
        <f t="shared" si="3"/>
        <v>106.93630648001495</v>
      </c>
      <c r="G74" s="27">
        <f t="shared" si="4"/>
        <v>42.673553967877488</v>
      </c>
      <c r="H74" s="28">
        <f t="shared" si="5"/>
        <v>3783846.0899999961</v>
      </c>
      <c r="J74" s="39"/>
    </row>
    <row r="75" spans="1:10" ht="12.75" customHeight="1" x14ac:dyDescent="0.25">
      <c r="A75" s="22" t="s">
        <v>254</v>
      </c>
      <c r="B75" s="17" t="s">
        <v>32</v>
      </c>
      <c r="C75" s="18">
        <v>14066858324.17</v>
      </c>
      <c r="D75" s="18">
        <v>14315495547</v>
      </c>
      <c r="E75" s="18">
        <v>12264079072.43</v>
      </c>
      <c r="F75" s="19">
        <f t="shared" si="3"/>
        <v>87.184208369807621</v>
      </c>
      <c r="G75" s="19">
        <f t="shared" si="4"/>
        <v>85.669958348037056</v>
      </c>
      <c r="H75" s="20">
        <f t="shared" si="5"/>
        <v>-1802779251.7399998</v>
      </c>
      <c r="J75" s="39"/>
    </row>
    <row r="76" spans="1:10" ht="12.75" customHeight="1" x14ac:dyDescent="0.25">
      <c r="A76" s="24" t="s">
        <v>226</v>
      </c>
      <c r="B76" s="25" t="s">
        <v>4</v>
      </c>
      <c r="C76" s="26">
        <v>14066858324.17</v>
      </c>
      <c r="D76" s="26">
        <v>14314695547</v>
      </c>
      <c r="E76" s="26">
        <v>12237116001.129999</v>
      </c>
      <c r="F76" s="27">
        <f t="shared" si="3"/>
        <v>86.99253037975015</v>
      </c>
      <c r="G76" s="27">
        <f t="shared" si="4"/>
        <v>85.486386776102904</v>
      </c>
      <c r="H76" s="28">
        <f t="shared" si="5"/>
        <v>-1829742323.0400009</v>
      </c>
      <c r="J76" s="39"/>
    </row>
    <row r="77" spans="1:10" ht="12.75" customHeight="1" x14ac:dyDescent="0.25">
      <c r="A77" s="24" t="s">
        <v>227</v>
      </c>
      <c r="B77" s="25" t="s">
        <v>5</v>
      </c>
      <c r="C77" s="26"/>
      <c r="D77" s="26">
        <v>800000</v>
      </c>
      <c r="E77" s="26">
        <v>26963071.300000001</v>
      </c>
      <c r="F77" s="27" t="str">
        <f t="shared" si="3"/>
        <v>x</v>
      </c>
      <c r="G77" s="27">
        <f t="shared" si="4"/>
        <v>3370.3839125000004</v>
      </c>
      <c r="H77" s="28">
        <f t="shared" si="5"/>
        <v>26963071.300000001</v>
      </c>
      <c r="J77" s="39"/>
    </row>
    <row r="78" spans="1:10" ht="12.75" customHeight="1" x14ac:dyDescent="0.25">
      <c r="A78" s="22" t="s">
        <v>255</v>
      </c>
      <c r="B78" s="17" t="s">
        <v>33</v>
      </c>
      <c r="C78" s="18">
        <v>434584421.79000002</v>
      </c>
      <c r="D78" s="18">
        <v>617752087</v>
      </c>
      <c r="E78" s="18">
        <v>497409786.45999998</v>
      </c>
      <c r="F78" s="19">
        <f t="shared" si="3"/>
        <v>114.45642354395262</v>
      </c>
      <c r="G78" s="19">
        <f t="shared" si="4"/>
        <v>80.519321088105031</v>
      </c>
      <c r="H78" s="20">
        <f t="shared" si="5"/>
        <v>62825364.669999957</v>
      </c>
      <c r="J78" s="39"/>
    </row>
    <row r="79" spans="1:10" ht="12.75" customHeight="1" x14ac:dyDescent="0.25">
      <c r="A79" s="24" t="s">
        <v>226</v>
      </c>
      <c r="B79" s="25" t="s">
        <v>4</v>
      </c>
      <c r="C79" s="26">
        <v>429351381.14999998</v>
      </c>
      <c r="D79" s="26">
        <v>595413338</v>
      </c>
      <c r="E79" s="26">
        <v>482440073.81999999</v>
      </c>
      <c r="F79" s="27">
        <f t="shared" si="3"/>
        <v>112.3648589478865</v>
      </c>
      <c r="G79" s="27">
        <f t="shared" si="4"/>
        <v>81.026077689243834</v>
      </c>
      <c r="H79" s="28">
        <f t="shared" si="5"/>
        <v>53088692.670000017</v>
      </c>
      <c r="J79" s="39"/>
    </row>
    <row r="80" spans="1:10" ht="12.75" customHeight="1" x14ac:dyDescent="0.25">
      <c r="A80" s="24" t="s">
        <v>227</v>
      </c>
      <c r="B80" s="25" t="s">
        <v>5</v>
      </c>
      <c r="C80" s="26">
        <v>5233040.6399999997</v>
      </c>
      <c r="D80" s="26">
        <v>22338749</v>
      </c>
      <c r="E80" s="26">
        <v>14969712.640000001</v>
      </c>
      <c r="F80" s="27">
        <f t="shared" si="3"/>
        <v>286.06146349362194</v>
      </c>
      <c r="G80" s="27">
        <f t="shared" si="4"/>
        <v>67.012314073630534</v>
      </c>
      <c r="H80" s="28">
        <f t="shared" si="5"/>
        <v>9736672</v>
      </c>
      <c r="J80" s="39"/>
    </row>
    <row r="81" spans="1:10" ht="12.75" customHeight="1" x14ac:dyDescent="0.25">
      <c r="A81" s="22" t="s">
        <v>256</v>
      </c>
      <c r="B81" s="17" t="s">
        <v>34</v>
      </c>
      <c r="C81" s="18">
        <v>679060457.04999995</v>
      </c>
      <c r="D81" s="18">
        <v>902019996</v>
      </c>
      <c r="E81" s="18">
        <v>714669820.02999997</v>
      </c>
      <c r="F81" s="19">
        <f t="shared" si="3"/>
        <v>105.24391644518599</v>
      </c>
      <c r="G81" s="19">
        <f t="shared" si="4"/>
        <v>79.229930954878739</v>
      </c>
      <c r="H81" s="20">
        <f t="shared" si="5"/>
        <v>35609362.980000019</v>
      </c>
      <c r="J81" s="39"/>
    </row>
    <row r="82" spans="1:10" ht="12.75" customHeight="1" x14ac:dyDescent="0.25">
      <c r="A82" s="24" t="s">
        <v>226</v>
      </c>
      <c r="B82" s="25" t="s">
        <v>4</v>
      </c>
      <c r="C82" s="26">
        <v>646612894.95000005</v>
      </c>
      <c r="D82" s="26">
        <v>833819996</v>
      </c>
      <c r="E82" s="26">
        <v>681825137.66999996</v>
      </c>
      <c r="F82" s="27">
        <f t="shared" si="3"/>
        <v>105.445644990226</v>
      </c>
      <c r="G82" s="27">
        <f t="shared" si="4"/>
        <v>81.771262495604617</v>
      </c>
      <c r="H82" s="28">
        <f t="shared" si="5"/>
        <v>35212242.719999909</v>
      </c>
      <c r="J82" s="39"/>
    </row>
    <row r="83" spans="1:10" ht="12.75" customHeight="1" x14ac:dyDescent="0.25">
      <c r="A83" s="24" t="s">
        <v>227</v>
      </c>
      <c r="B83" s="25" t="s">
        <v>5</v>
      </c>
      <c r="C83" s="26">
        <v>32447562.100000001</v>
      </c>
      <c r="D83" s="26">
        <v>68200000</v>
      </c>
      <c r="E83" s="26">
        <v>32844682.359999999</v>
      </c>
      <c r="F83" s="27">
        <f t="shared" si="3"/>
        <v>101.2238831958349</v>
      </c>
      <c r="G83" s="27">
        <f t="shared" si="4"/>
        <v>48.159358299120235</v>
      </c>
      <c r="H83" s="28">
        <f t="shared" si="5"/>
        <v>397120.25999999791</v>
      </c>
      <c r="J83" s="39"/>
    </row>
    <row r="84" spans="1:10" ht="12.75" customHeight="1" x14ac:dyDescent="0.25">
      <c r="A84" s="22" t="s">
        <v>257</v>
      </c>
      <c r="B84" s="17" t="s">
        <v>35</v>
      </c>
      <c r="C84" s="18">
        <v>13389706.74</v>
      </c>
      <c r="D84" s="18">
        <v>21419300</v>
      </c>
      <c r="E84" s="18">
        <v>15519479.51</v>
      </c>
      <c r="F84" s="19">
        <f t="shared" si="3"/>
        <v>115.90604492955458</v>
      </c>
      <c r="G84" s="19">
        <f t="shared" si="4"/>
        <v>72.455586830568691</v>
      </c>
      <c r="H84" s="20">
        <f t="shared" si="5"/>
        <v>2129772.7699999996</v>
      </c>
      <c r="J84" s="39"/>
    </row>
    <row r="85" spans="1:10" ht="12.75" customHeight="1" x14ac:dyDescent="0.25">
      <c r="A85" s="24" t="s">
        <v>226</v>
      </c>
      <c r="B85" s="25" t="s">
        <v>4</v>
      </c>
      <c r="C85" s="26">
        <v>13249228.529999999</v>
      </c>
      <c r="D85" s="26">
        <v>20880300</v>
      </c>
      <c r="E85" s="26">
        <v>15435352.18</v>
      </c>
      <c r="F85" s="27">
        <f t="shared" si="3"/>
        <v>116.50000711399913</v>
      </c>
      <c r="G85" s="27">
        <f t="shared" si="4"/>
        <v>73.923038366306997</v>
      </c>
      <c r="H85" s="28">
        <f t="shared" si="5"/>
        <v>2186123.6500000004</v>
      </c>
      <c r="J85" s="39"/>
    </row>
    <row r="86" spans="1:10" ht="12.75" customHeight="1" x14ac:dyDescent="0.25">
      <c r="A86" s="24" t="s">
        <v>227</v>
      </c>
      <c r="B86" s="25" t="s">
        <v>5</v>
      </c>
      <c r="C86" s="26">
        <v>140478.21</v>
      </c>
      <c r="D86" s="26">
        <v>539000</v>
      </c>
      <c r="E86" s="26">
        <v>84127.33</v>
      </c>
      <c r="F86" s="27">
        <f t="shared" si="3"/>
        <v>59.886390921410523</v>
      </c>
      <c r="G86" s="27">
        <f t="shared" si="4"/>
        <v>15.608038961038961</v>
      </c>
      <c r="H86" s="28">
        <f t="shared" si="5"/>
        <v>-56350.87999999999</v>
      </c>
      <c r="J86" s="39"/>
    </row>
    <row r="87" spans="1:10" ht="12.75" customHeight="1" x14ac:dyDescent="0.25">
      <c r="A87" s="22" t="s">
        <v>258</v>
      </c>
      <c r="B87" s="17" t="s">
        <v>36</v>
      </c>
      <c r="C87" s="18">
        <v>100978815.59</v>
      </c>
      <c r="D87" s="18">
        <v>178623323</v>
      </c>
      <c r="E87" s="18">
        <v>103438603.98999999</v>
      </c>
      <c r="F87" s="19">
        <f t="shared" si="3"/>
        <v>102.43594499066751</v>
      </c>
      <c r="G87" s="19">
        <f t="shared" si="4"/>
        <v>57.908789430594119</v>
      </c>
      <c r="H87" s="20">
        <f t="shared" si="5"/>
        <v>2459788.3999999911</v>
      </c>
      <c r="J87" s="39"/>
    </row>
    <row r="88" spans="1:10" ht="12.75" customHeight="1" x14ac:dyDescent="0.25">
      <c r="A88" s="24" t="s">
        <v>226</v>
      </c>
      <c r="B88" s="25" t="s">
        <v>4</v>
      </c>
      <c r="C88" s="26">
        <v>100925680.84999999</v>
      </c>
      <c r="D88" s="26">
        <v>178463323</v>
      </c>
      <c r="E88" s="26">
        <v>103419627.54000001</v>
      </c>
      <c r="F88" s="27">
        <f t="shared" si="3"/>
        <v>102.47107244558164</v>
      </c>
      <c r="G88" s="27">
        <f t="shared" si="4"/>
        <v>57.950073887170653</v>
      </c>
      <c r="H88" s="28">
        <f t="shared" si="5"/>
        <v>2493946.6900000125</v>
      </c>
      <c r="J88" s="39"/>
    </row>
    <row r="89" spans="1:10" ht="12.75" customHeight="1" x14ac:dyDescent="0.25">
      <c r="A89" s="24" t="s">
        <v>227</v>
      </c>
      <c r="B89" s="25" t="s">
        <v>5</v>
      </c>
      <c r="C89" s="26">
        <v>53134.74</v>
      </c>
      <c r="D89" s="26">
        <v>160000</v>
      </c>
      <c r="E89" s="26">
        <v>18976.45</v>
      </c>
      <c r="F89" s="27">
        <f t="shared" si="3"/>
        <v>35.713828655226322</v>
      </c>
      <c r="G89" s="27">
        <f t="shared" si="4"/>
        <v>11.86028125</v>
      </c>
      <c r="H89" s="28">
        <f t="shared" si="5"/>
        <v>-34158.289999999994</v>
      </c>
      <c r="J89" s="39"/>
    </row>
    <row r="90" spans="1:10" ht="12.75" customHeight="1" x14ac:dyDescent="0.25">
      <c r="A90" s="22" t="s">
        <v>447</v>
      </c>
      <c r="B90" s="17" t="s">
        <v>37</v>
      </c>
      <c r="C90" s="18">
        <v>288792.87</v>
      </c>
      <c r="D90" s="18">
        <v>500000</v>
      </c>
      <c r="E90" s="18">
        <v>331116.28000000003</v>
      </c>
      <c r="F90" s="19">
        <f t="shared" si="3"/>
        <v>114.65528217507588</v>
      </c>
      <c r="G90" s="19">
        <f t="shared" si="4"/>
        <v>66.223256000000006</v>
      </c>
      <c r="H90" s="20">
        <f t="shared" si="5"/>
        <v>42323.410000000033</v>
      </c>
      <c r="J90" s="39"/>
    </row>
    <row r="91" spans="1:10" ht="12.75" customHeight="1" x14ac:dyDescent="0.25">
      <c r="A91" s="24" t="s">
        <v>226</v>
      </c>
      <c r="B91" s="25" t="s">
        <v>4</v>
      </c>
      <c r="C91" s="26">
        <v>288792.87</v>
      </c>
      <c r="D91" s="26">
        <v>500000</v>
      </c>
      <c r="E91" s="26">
        <v>331116.28000000003</v>
      </c>
      <c r="F91" s="27">
        <f t="shared" si="3"/>
        <v>114.65528217507588</v>
      </c>
      <c r="G91" s="27">
        <f t="shared" si="4"/>
        <v>66.223256000000006</v>
      </c>
      <c r="H91" s="28">
        <f t="shared" si="5"/>
        <v>42323.410000000033</v>
      </c>
      <c r="J91" s="39"/>
    </row>
    <row r="92" spans="1:10" ht="12.75" customHeight="1" x14ac:dyDescent="0.25">
      <c r="A92" s="22" t="s">
        <v>259</v>
      </c>
      <c r="B92" s="17" t="s">
        <v>38</v>
      </c>
      <c r="C92" s="18">
        <v>256403</v>
      </c>
      <c r="D92" s="18">
        <v>0</v>
      </c>
      <c r="E92" s="18"/>
      <c r="F92" s="19">
        <f t="shared" si="3"/>
        <v>0</v>
      </c>
      <c r="G92" s="19" t="str">
        <f t="shared" si="4"/>
        <v>x</v>
      </c>
      <c r="H92" s="20">
        <f t="shared" si="5"/>
        <v>-256403</v>
      </c>
      <c r="J92" s="39"/>
    </row>
    <row r="93" spans="1:10" ht="12.75" customHeight="1" x14ac:dyDescent="0.25">
      <c r="A93" s="24" t="s">
        <v>226</v>
      </c>
      <c r="B93" s="25" t="s">
        <v>4</v>
      </c>
      <c r="C93" s="26">
        <v>256403</v>
      </c>
      <c r="D93" s="26">
        <v>0</v>
      </c>
      <c r="E93" s="26"/>
      <c r="F93" s="27">
        <f t="shared" si="3"/>
        <v>0</v>
      </c>
      <c r="G93" s="27" t="str">
        <f t="shared" si="4"/>
        <v>x</v>
      </c>
      <c r="H93" s="28">
        <f t="shared" si="5"/>
        <v>-256403</v>
      </c>
      <c r="J93" s="39"/>
    </row>
    <row r="94" spans="1:10" ht="12.75" customHeight="1" x14ac:dyDescent="0.25">
      <c r="A94" s="16" t="s">
        <v>260</v>
      </c>
      <c r="B94" s="17" t="s">
        <v>39</v>
      </c>
      <c r="C94" s="18">
        <v>289851279.68000001</v>
      </c>
      <c r="D94" s="18">
        <v>359638080</v>
      </c>
      <c r="E94" s="18">
        <v>571816659.26999998</v>
      </c>
      <c r="F94" s="19">
        <f t="shared" si="3"/>
        <v>197.2793288686853</v>
      </c>
      <c r="G94" s="19">
        <f t="shared" si="4"/>
        <v>158.99780670333911</v>
      </c>
      <c r="H94" s="20">
        <f t="shared" si="5"/>
        <v>281965379.58999997</v>
      </c>
      <c r="J94" s="39"/>
    </row>
    <row r="95" spans="1:10" ht="12.75" customHeight="1" x14ac:dyDescent="0.25">
      <c r="A95" s="16" t="s">
        <v>261</v>
      </c>
      <c r="B95" s="17" t="s">
        <v>40</v>
      </c>
      <c r="C95" s="18">
        <v>4620833.51</v>
      </c>
      <c r="D95" s="18">
        <v>10213121</v>
      </c>
      <c r="E95" s="18">
        <v>5270618.9400000004</v>
      </c>
      <c r="F95" s="19">
        <f t="shared" si="3"/>
        <v>114.06208270853715</v>
      </c>
      <c r="G95" s="19">
        <f t="shared" si="4"/>
        <v>51.606349714254826</v>
      </c>
      <c r="H95" s="20">
        <f t="shared" si="5"/>
        <v>649785.43000000063</v>
      </c>
      <c r="J95" s="39"/>
    </row>
    <row r="96" spans="1:10" ht="12.75" customHeight="1" x14ac:dyDescent="0.25">
      <c r="A96" s="22" t="s">
        <v>262</v>
      </c>
      <c r="B96" s="17" t="s">
        <v>41</v>
      </c>
      <c r="C96" s="18">
        <v>4620833.51</v>
      </c>
      <c r="D96" s="18">
        <v>10213121</v>
      </c>
      <c r="E96" s="18">
        <v>5270618.9400000004</v>
      </c>
      <c r="F96" s="19">
        <f t="shared" si="3"/>
        <v>114.06208270853715</v>
      </c>
      <c r="G96" s="19">
        <f t="shared" si="4"/>
        <v>51.606349714254826</v>
      </c>
      <c r="H96" s="20">
        <f t="shared" si="5"/>
        <v>649785.43000000063</v>
      </c>
      <c r="J96" s="39"/>
    </row>
    <row r="97" spans="1:10" ht="12.75" customHeight="1" x14ac:dyDescent="0.25">
      <c r="A97" s="24" t="s">
        <v>226</v>
      </c>
      <c r="B97" s="25" t="s">
        <v>4</v>
      </c>
      <c r="C97" s="26">
        <v>4558360.5</v>
      </c>
      <c r="D97" s="26">
        <v>9325700</v>
      </c>
      <c r="E97" s="26">
        <v>5234183.84</v>
      </c>
      <c r="F97" s="27">
        <f t="shared" si="3"/>
        <v>114.82601781934537</v>
      </c>
      <c r="G97" s="27">
        <f t="shared" si="4"/>
        <v>56.126444556440802</v>
      </c>
      <c r="H97" s="28">
        <f t="shared" si="5"/>
        <v>675823.33999999985</v>
      </c>
      <c r="J97" s="39"/>
    </row>
    <row r="98" spans="1:10" ht="12.75" customHeight="1" x14ac:dyDescent="0.25">
      <c r="A98" s="24" t="s">
        <v>227</v>
      </c>
      <c r="B98" s="25" t="s">
        <v>5</v>
      </c>
      <c r="C98" s="26">
        <v>62473.01</v>
      </c>
      <c r="D98" s="26">
        <v>887421</v>
      </c>
      <c r="E98" s="26">
        <v>36435.1</v>
      </c>
      <c r="F98" s="27">
        <f t="shared" si="3"/>
        <v>58.321345489836332</v>
      </c>
      <c r="G98" s="27">
        <f t="shared" si="4"/>
        <v>4.1057288479763265</v>
      </c>
      <c r="H98" s="28">
        <f t="shared" si="5"/>
        <v>-26037.910000000003</v>
      </c>
      <c r="J98" s="39"/>
    </row>
    <row r="99" spans="1:10" ht="12.75" customHeight="1" x14ac:dyDescent="0.25">
      <c r="A99" s="16" t="s">
        <v>263</v>
      </c>
      <c r="B99" s="17" t="s">
        <v>42</v>
      </c>
      <c r="C99" s="18">
        <v>3578810850.5599999</v>
      </c>
      <c r="D99" s="18">
        <v>4815494255</v>
      </c>
      <c r="E99" s="18">
        <v>3670631952.6799998</v>
      </c>
      <c r="F99" s="19">
        <f t="shared" si="3"/>
        <v>102.56568748542918</v>
      </c>
      <c r="G99" s="19">
        <f t="shared" si="4"/>
        <v>76.22544557848299</v>
      </c>
      <c r="H99" s="20">
        <f t="shared" si="5"/>
        <v>91821102.119999886</v>
      </c>
      <c r="J99" s="39"/>
    </row>
    <row r="100" spans="1:10" ht="12.75" customHeight="1" x14ac:dyDescent="0.25">
      <c r="A100" s="22" t="s">
        <v>264</v>
      </c>
      <c r="B100" s="17" t="s">
        <v>43</v>
      </c>
      <c r="C100" s="18">
        <v>3578810850.5599999</v>
      </c>
      <c r="D100" s="18">
        <v>4815494255</v>
      </c>
      <c r="E100" s="18">
        <v>3670631952.6799998</v>
      </c>
      <c r="F100" s="19">
        <f t="shared" si="3"/>
        <v>102.56568748542918</v>
      </c>
      <c r="G100" s="19">
        <f t="shared" si="4"/>
        <v>76.22544557848299</v>
      </c>
      <c r="H100" s="20">
        <f t="shared" si="5"/>
        <v>91821102.119999886</v>
      </c>
      <c r="J100" s="39"/>
    </row>
    <row r="101" spans="1:10" ht="12.75" customHeight="1" x14ac:dyDescent="0.25">
      <c r="A101" s="24" t="s">
        <v>226</v>
      </c>
      <c r="B101" s="25" t="s">
        <v>4</v>
      </c>
      <c r="C101" s="26">
        <v>3246160795.6199999</v>
      </c>
      <c r="D101" s="26">
        <v>4025044905</v>
      </c>
      <c r="E101" s="26">
        <v>3513061405.21</v>
      </c>
      <c r="F101" s="27">
        <f t="shared" si="3"/>
        <v>108.22203909153625</v>
      </c>
      <c r="G101" s="27">
        <f t="shared" si="4"/>
        <v>87.28005495903902</v>
      </c>
      <c r="H101" s="28">
        <f t="shared" si="5"/>
        <v>266900609.59000015</v>
      </c>
      <c r="J101" s="39"/>
    </row>
    <row r="102" spans="1:10" ht="12.75" customHeight="1" x14ac:dyDescent="0.25">
      <c r="A102" s="24" t="s">
        <v>227</v>
      </c>
      <c r="B102" s="25" t="s">
        <v>5</v>
      </c>
      <c r="C102" s="26">
        <v>332650054.94</v>
      </c>
      <c r="D102" s="26">
        <v>790449350</v>
      </c>
      <c r="E102" s="26">
        <v>157570547.47</v>
      </c>
      <c r="F102" s="27">
        <f t="shared" si="3"/>
        <v>47.368261369570781</v>
      </c>
      <c r="G102" s="27">
        <f t="shared" si="4"/>
        <v>19.934300340685965</v>
      </c>
      <c r="H102" s="28">
        <f t="shared" si="5"/>
        <v>-175079507.47</v>
      </c>
      <c r="J102" s="39"/>
    </row>
    <row r="103" spans="1:10" ht="12.75" customHeight="1" x14ac:dyDescent="0.25">
      <c r="A103" s="16" t="s">
        <v>265</v>
      </c>
      <c r="B103" s="17" t="s">
        <v>44</v>
      </c>
      <c r="C103" s="18">
        <v>56819586.770000003</v>
      </c>
      <c r="D103" s="18">
        <v>75092296</v>
      </c>
      <c r="E103" s="18">
        <v>64703938.329999998</v>
      </c>
      <c r="F103" s="19">
        <f t="shared" si="3"/>
        <v>113.87611562877966</v>
      </c>
      <c r="G103" s="19">
        <f t="shared" si="4"/>
        <v>86.165880891429921</v>
      </c>
      <c r="H103" s="20">
        <f t="shared" si="5"/>
        <v>7884351.5599999949</v>
      </c>
      <c r="J103" s="39"/>
    </row>
    <row r="104" spans="1:10" ht="12.75" customHeight="1" x14ac:dyDescent="0.25">
      <c r="A104" s="22" t="s">
        <v>266</v>
      </c>
      <c r="B104" s="17" t="s">
        <v>45</v>
      </c>
      <c r="C104" s="18">
        <v>51899015.810000002</v>
      </c>
      <c r="D104" s="18">
        <v>68986772</v>
      </c>
      <c r="E104" s="18">
        <v>56437245.210000001</v>
      </c>
      <c r="F104" s="19">
        <f t="shared" si="3"/>
        <v>108.74434578222881</v>
      </c>
      <c r="G104" s="19">
        <f t="shared" si="4"/>
        <v>81.808792575480993</v>
      </c>
      <c r="H104" s="20">
        <f t="shared" si="5"/>
        <v>4538229.3999999985</v>
      </c>
      <c r="J104" s="39"/>
    </row>
    <row r="105" spans="1:10" ht="12.75" customHeight="1" x14ac:dyDescent="0.25">
      <c r="A105" s="24" t="s">
        <v>226</v>
      </c>
      <c r="B105" s="25" t="s">
        <v>4</v>
      </c>
      <c r="C105" s="26">
        <v>51815256.729999997</v>
      </c>
      <c r="D105" s="26">
        <v>68596772</v>
      </c>
      <c r="E105" s="26">
        <v>56178318.68</v>
      </c>
      <c r="F105" s="27">
        <f t="shared" si="3"/>
        <v>108.4204194388829</v>
      </c>
      <c r="G105" s="27">
        <f t="shared" si="4"/>
        <v>81.896446497511576</v>
      </c>
      <c r="H105" s="28">
        <f t="shared" si="5"/>
        <v>4363061.950000003</v>
      </c>
      <c r="J105" s="39"/>
    </row>
    <row r="106" spans="1:10" ht="12.75" customHeight="1" x14ac:dyDescent="0.25">
      <c r="A106" s="24" t="s">
        <v>227</v>
      </c>
      <c r="B106" s="25" t="s">
        <v>5</v>
      </c>
      <c r="C106" s="26">
        <v>83759.08</v>
      </c>
      <c r="D106" s="26">
        <v>390000</v>
      </c>
      <c r="E106" s="26">
        <v>258926.53</v>
      </c>
      <c r="F106" s="27">
        <f t="shared" si="3"/>
        <v>309.13249047148082</v>
      </c>
      <c r="G106" s="27">
        <f t="shared" si="4"/>
        <v>66.391417948717944</v>
      </c>
      <c r="H106" s="28">
        <f t="shared" si="5"/>
        <v>175167.45</v>
      </c>
      <c r="J106" s="39"/>
    </row>
    <row r="107" spans="1:10" ht="12.75" customHeight="1" x14ac:dyDescent="0.25">
      <c r="A107" s="22" t="s">
        <v>267</v>
      </c>
      <c r="B107" s="17" t="s">
        <v>46</v>
      </c>
      <c r="C107" s="18">
        <v>4920570.96</v>
      </c>
      <c r="D107" s="18">
        <v>6105524</v>
      </c>
      <c r="E107" s="18">
        <v>8266693.1200000001</v>
      </c>
      <c r="F107" s="19">
        <f t="shared" si="3"/>
        <v>168.00272137524465</v>
      </c>
      <c r="G107" s="19">
        <f t="shared" si="4"/>
        <v>135.39694742007401</v>
      </c>
      <c r="H107" s="20">
        <f t="shared" si="5"/>
        <v>3346122.16</v>
      </c>
      <c r="J107" s="39"/>
    </row>
    <row r="108" spans="1:10" ht="12.75" customHeight="1" x14ac:dyDescent="0.25">
      <c r="A108" s="24" t="s">
        <v>226</v>
      </c>
      <c r="B108" s="25" t="s">
        <v>4</v>
      </c>
      <c r="C108" s="26">
        <v>4913237.59</v>
      </c>
      <c r="D108" s="26">
        <v>6097524</v>
      </c>
      <c r="E108" s="26">
        <v>8253905.7199999997</v>
      </c>
      <c r="F108" s="27">
        <f t="shared" si="3"/>
        <v>167.9932136153831</v>
      </c>
      <c r="G108" s="27">
        <f t="shared" si="4"/>
        <v>135.36487466059995</v>
      </c>
      <c r="H108" s="28">
        <f t="shared" si="5"/>
        <v>3340668.13</v>
      </c>
      <c r="J108" s="39"/>
    </row>
    <row r="109" spans="1:10" ht="12.75" customHeight="1" x14ac:dyDescent="0.25">
      <c r="A109" s="24" t="s">
        <v>227</v>
      </c>
      <c r="B109" s="25" t="s">
        <v>5</v>
      </c>
      <c r="C109" s="26">
        <v>7333.37</v>
      </c>
      <c r="D109" s="26">
        <v>8000</v>
      </c>
      <c r="E109" s="26">
        <v>12787.4</v>
      </c>
      <c r="F109" s="27">
        <f t="shared" si="3"/>
        <v>174.37276449981388</v>
      </c>
      <c r="G109" s="27">
        <f t="shared" si="4"/>
        <v>159.8425</v>
      </c>
      <c r="H109" s="28">
        <f t="shared" si="5"/>
        <v>5454.03</v>
      </c>
      <c r="J109" s="39"/>
    </row>
    <row r="110" spans="1:10" ht="12.75" customHeight="1" x14ac:dyDescent="0.25">
      <c r="A110" s="16" t="s">
        <v>268</v>
      </c>
      <c r="B110" s="17" t="s">
        <v>47</v>
      </c>
      <c r="C110" s="18">
        <v>185770519.40000001</v>
      </c>
      <c r="D110" s="18">
        <v>248526862</v>
      </c>
      <c r="E110" s="18">
        <v>151144474.53999999</v>
      </c>
      <c r="F110" s="19">
        <f t="shared" si="3"/>
        <v>81.360850488099558</v>
      </c>
      <c r="G110" s="19">
        <f t="shared" si="4"/>
        <v>60.816152155013327</v>
      </c>
      <c r="H110" s="20">
        <f t="shared" si="5"/>
        <v>-34626044.860000014</v>
      </c>
      <c r="J110" s="39"/>
    </row>
    <row r="111" spans="1:10" ht="12.75" customHeight="1" x14ac:dyDescent="0.25">
      <c r="A111" s="22" t="s">
        <v>269</v>
      </c>
      <c r="B111" s="17" t="s">
        <v>48</v>
      </c>
      <c r="C111" s="18">
        <v>185770519.40000001</v>
      </c>
      <c r="D111" s="18">
        <v>248526862</v>
      </c>
      <c r="E111" s="18">
        <v>151144474.53999999</v>
      </c>
      <c r="F111" s="19">
        <f t="shared" si="3"/>
        <v>81.360850488099558</v>
      </c>
      <c r="G111" s="19">
        <f t="shared" si="4"/>
        <v>60.816152155013327</v>
      </c>
      <c r="H111" s="20">
        <f t="shared" si="5"/>
        <v>-34626044.860000014</v>
      </c>
      <c r="J111" s="39"/>
    </row>
    <row r="112" spans="1:10" ht="12.75" customHeight="1" x14ac:dyDescent="0.25">
      <c r="A112" s="24" t="s">
        <v>226</v>
      </c>
      <c r="B112" s="25" t="s">
        <v>4</v>
      </c>
      <c r="C112" s="26">
        <v>127696722.66</v>
      </c>
      <c r="D112" s="26">
        <v>178768419</v>
      </c>
      <c r="E112" s="26">
        <v>113827860.66</v>
      </c>
      <c r="F112" s="27">
        <f t="shared" si="3"/>
        <v>89.139218524091135</v>
      </c>
      <c r="G112" s="27">
        <f t="shared" si="4"/>
        <v>63.673360930713386</v>
      </c>
      <c r="H112" s="28">
        <f t="shared" si="5"/>
        <v>-13868862</v>
      </c>
      <c r="J112" s="39"/>
    </row>
    <row r="113" spans="1:10" ht="12.75" customHeight="1" x14ac:dyDescent="0.25">
      <c r="A113" s="24" t="s">
        <v>227</v>
      </c>
      <c r="B113" s="25" t="s">
        <v>5</v>
      </c>
      <c r="C113" s="26">
        <v>58073796.740000002</v>
      </c>
      <c r="D113" s="26">
        <v>69758443</v>
      </c>
      <c r="E113" s="26">
        <v>37316613.880000003</v>
      </c>
      <c r="F113" s="27">
        <f t="shared" si="3"/>
        <v>64.257231272597522</v>
      </c>
      <c r="G113" s="27">
        <f t="shared" si="4"/>
        <v>53.494046419585374</v>
      </c>
      <c r="H113" s="28">
        <f t="shared" si="5"/>
        <v>-20757182.859999999</v>
      </c>
      <c r="J113" s="39"/>
    </row>
    <row r="114" spans="1:10" ht="12.75" customHeight="1" x14ac:dyDescent="0.25">
      <c r="A114" s="16" t="s">
        <v>270</v>
      </c>
      <c r="B114" s="17" t="s">
        <v>49</v>
      </c>
      <c r="C114" s="18">
        <v>5384599.2800000003</v>
      </c>
      <c r="D114" s="18">
        <v>19295779</v>
      </c>
      <c r="E114" s="18">
        <v>6706986.9800000004</v>
      </c>
      <c r="F114" s="19">
        <f t="shared" si="3"/>
        <v>124.55870216585552</v>
      </c>
      <c r="G114" s="19">
        <f t="shared" si="4"/>
        <v>34.758829793811387</v>
      </c>
      <c r="H114" s="20">
        <f t="shared" si="5"/>
        <v>1322387.7000000002</v>
      </c>
      <c r="J114" s="39"/>
    </row>
    <row r="115" spans="1:10" ht="12.75" customHeight="1" x14ac:dyDescent="0.25">
      <c r="A115" s="22" t="s">
        <v>271</v>
      </c>
      <c r="B115" s="17" t="s">
        <v>50</v>
      </c>
      <c r="C115" s="18">
        <v>5384599.2800000003</v>
      </c>
      <c r="D115" s="18">
        <v>19295779</v>
      </c>
      <c r="E115" s="18">
        <v>6706986.9800000004</v>
      </c>
      <c r="F115" s="19">
        <f t="shared" si="3"/>
        <v>124.55870216585552</v>
      </c>
      <c r="G115" s="19">
        <f t="shared" si="4"/>
        <v>34.758829793811387</v>
      </c>
      <c r="H115" s="20">
        <f t="shared" si="5"/>
        <v>1322387.7000000002</v>
      </c>
      <c r="J115" s="39"/>
    </row>
    <row r="116" spans="1:10" ht="12.75" customHeight="1" x14ac:dyDescent="0.25">
      <c r="A116" s="24" t="s">
        <v>226</v>
      </c>
      <c r="B116" s="25" t="s">
        <v>4</v>
      </c>
      <c r="C116" s="26">
        <v>5164593.01</v>
      </c>
      <c r="D116" s="26">
        <v>18513779</v>
      </c>
      <c r="E116" s="26">
        <v>6520829.3300000001</v>
      </c>
      <c r="F116" s="27">
        <f t="shared" si="3"/>
        <v>126.26027486336238</v>
      </c>
      <c r="G116" s="27">
        <f t="shared" si="4"/>
        <v>35.221492759527919</v>
      </c>
      <c r="H116" s="28">
        <f t="shared" si="5"/>
        <v>1356236.3200000003</v>
      </c>
      <c r="J116" s="39"/>
    </row>
    <row r="117" spans="1:10" ht="12.75" customHeight="1" x14ac:dyDescent="0.25">
      <c r="A117" s="24" t="s">
        <v>227</v>
      </c>
      <c r="B117" s="25" t="s">
        <v>5</v>
      </c>
      <c r="C117" s="26">
        <v>220006.27</v>
      </c>
      <c r="D117" s="26">
        <v>782000</v>
      </c>
      <c r="E117" s="26">
        <v>186157.65</v>
      </c>
      <c r="F117" s="27">
        <f t="shared" si="3"/>
        <v>84.614702117353289</v>
      </c>
      <c r="G117" s="27">
        <f t="shared" si="4"/>
        <v>23.805326086956523</v>
      </c>
      <c r="H117" s="28">
        <f t="shared" si="5"/>
        <v>-33848.619999999995</v>
      </c>
      <c r="J117" s="39"/>
    </row>
    <row r="118" spans="1:10" ht="12.75" customHeight="1" x14ac:dyDescent="0.25">
      <c r="A118" s="16" t="s">
        <v>272</v>
      </c>
      <c r="B118" s="17" t="s">
        <v>51</v>
      </c>
      <c r="C118" s="18">
        <v>223451383.13999999</v>
      </c>
      <c r="D118" s="18">
        <v>281633686</v>
      </c>
      <c r="E118" s="18">
        <v>260344153.22999999</v>
      </c>
      <c r="F118" s="19">
        <f t="shared" si="3"/>
        <v>116.51042368660811</v>
      </c>
      <c r="G118" s="19">
        <f t="shared" si="4"/>
        <v>92.44070087198304</v>
      </c>
      <c r="H118" s="20">
        <f t="shared" si="5"/>
        <v>36892770.090000004</v>
      </c>
      <c r="J118" s="39"/>
    </row>
    <row r="119" spans="1:10" ht="12.75" customHeight="1" x14ac:dyDescent="0.25">
      <c r="A119" s="22" t="s">
        <v>273</v>
      </c>
      <c r="B119" s="17" t="s">
        <v>52</v>
      </c>
      <c r="C119" s="18">
        <v>223451383.13999999</v>
      </c>
      <c r="D119" s="18">
        <v>281633686</v>
      </c>
      <c r="E119" s="18">
        <v>260344153.22999999</v>
      </c>
      <c r="F119" s="19">
        <f t="shared" si="3"/>
        <v>116.51042368660811</v>
      </c>
      <c r="G119" s="19">
        <f t="shared" si="4"/>
        <v>92.44070087198304</v>
      </c>
      <c r="H119" s="20">
        <f t="shared" si="5"/>
        <v>36892770.090000004</v>
      </c>
      <c r="J119" s="39"/>
    </row>
    <row r="120" spans="1:10" ht="12.75" customHeight="1" x14ac:dyDescent="0.25">
      <c r="A120" s="24" t="s">
        <v>226</v>
      </c>
      <c r="B120" s="25" t="s">
        <v>4</v>
      </c>
      <c r="C120" s="26">
        <v>222915364.59</v>
      </c>
      <c r="D120" s="26">
        <v>281013686</v>
      </c>
      <c r="E120" s="26">
        <v>260130933.69</v>
      </c>
      <c r="F120" s="27">
        <f t="shared" si="3"/>
        <v>116.69493225307694</v>
      </c>
      <c r="G120" s="27">
        <f t="shared" si="4"/>
        <v>92.568777482958609</v>
      </c>
      <c r="H120" s="28">
        <f t="shared" si="5"/>
        <v>37215569.099999994</v>
      </c>
      <c r="J120" s="39"/>
    </row>
    <row r="121" spans="1:10" ht="12.75" customHeight="1" x14ac:dyDescent="0.25">
      <c r="A121" s="24" t="s">
        <v>227</v>
      </c>
      <c r="B121" s="25" t="s">
        <v>5</v>
      </c>
      <c r="C121" s="26">
        <v>536018.55000000005</v>
      </c>
      <c r="D121" s="26">
        <v>620000</v>
      </c>
      <c r="E121" s="26">
        <v>213219.54</v>
      </c>
      <c r="F121" s="27">
        <f t="shared" ref="F121:F179" si="6">IF(C121=0,"x",E121/C121*100)</f>
        <v>39.778388266600103</v>
      </c>
      <c r="G121" s="27">
        <f t="shared" ref="G121:G179" si="7">IF(D121=0,"x",E121/D121*100)</f>
        <v>34.390248387096776</v>
      </c>
      <c r="H121" s="28">
        <f t="shared" si="5"/>
        <v>-322799.01</v>
      </c>
      <c r="J121" s="39"/>
    </row>
    <row r="122" spans="1:10" ht="12.75" customHeight="1" x14ac:dyDescent="0.25">
      <c r="A122" s="16" t="s">
        <v>274</v>
      </c>
      <c r="B122" s="17" t="s">
        <v>53</v>
      </c>
      <c r="C122" s="18">
        <v>4548127416.6700001</v>
      </c>
      <c r="D122" s="18">
        <v>5200795127</v>
      </c>
      <c r="E122" s="18">
        <v>4889064020.5799999</v>
      </c>
      <c r="F122" s="19">
        <f t="shared" si="6"/>
        <v>107.49619728463156</v>
      </c>
      <c r="G122" s="19">
        <f t="shared" si="7"/>
        <v>94.006087553773384</v>
      </c>
      <c r="H122" s="20">
        <f t="shared" ref="H122:H179" si="8">+E122-C122</f>
        <v>340936603.90999985</v>
      </c>
      <c r="J122" s="39"/>
    </row>
    <row r="123" spans="1:10" ht="12.75" customHeight="1" x14ac:dyDescent="0.25">
      <c r="A123" s="22" t="s">
        <v>275</v>
      </c>
      <c r="B123" s="17" t="s">
        <v>54</v>
      </c>
      <c r="C123" s="18">
        <v>3974402049.6500001</v>
      </c>
      <c r="D123" s="18">
        <v>4460215195</v>
      </c>
      <c r="E123" s="18">
        <v>4179456691.8099999</v>
      </c>
      <c r="F123" s="19">
        <f t="shared" si="6"/>
        <v>105.15938346443983</v>
      </c>
      <c r="G123" s="19">
        <f t="shared" si="7"/>
        <v>93.705270016910021</v>
      </c>
      <c r="H123" s="20">
        <f t="shared" si="8"/>
        <v>205054642.15999985</v>
      </c>
      <c r="J123" s="39"/>
    </row>
    <row r="124" spans="1:10" ht="12.75" customHeight="1" x14ac:dyDescent="0.25">
      <c r="A124" s="24" t="s">
        <v>226</v>
      </c>
      <c r="B124" s="25" t="s">
        <v>4</v>
      </c>
      <c r="C124" s="26">
        <v>3725939845.0100002</v>
      </c>
      <c r="D124" s="26">
        <v>4210747345</v>
      </c>
      <c r="E124" s="26">
        <v>4028223977.8400002</v>
      </c>
      <c r="F124" s="27">
        <f t="shared" si="6"/>
        <v>108.11296331675449</v>
      </c>
      <c r="G124" s="27">
        <f t="shared" si="7"/>
        <v>95.665297577715393</v>
      </c>
      <c r="H124" s="28">
        <f t="shared" si="8"/>
        <v>302284132.82999992</v>
      </c>
      <c r="J124" s="39"/>
    </row>
    <row r="125" spans="1:10" ht="12.75" customHeight="1" x14ac:dyDescent="0.25">
      <c r="A125" s="24" t="s">
        <v>227</v>
      </c>
      <c r="B125" s="25" t="s">
        <v>5</v>
      </c>
      <c r="C125" s="26">
        <v>248462204.63999999</v>
      </c>
      <c r="D125" s="26">
        <v>249467850</v>
      </c>
      <c r="E125" s="26">
        <v>151232713.97</v>
      </c>
      <c r="F125" s="27">
        <f t="shared" si="6"/>
        <v>60.867492578649127</v>
      </c>
      <c r="G125" s="27">
        <f t="shared" si="7"/>
        <v>60.622125845073825</v>
      </c>
      <c r="H125" s="28">
        <f t="shared" si="8"/>
        <v>-97229490.669999987</v>
      </c>
      <c r="J125" s="39"/>
    </row>
    <row r="126" spans="1:10" ht="12.75" customHeight="1" x14ac:dyDescent="0.25">
      <c r="A126" s="22" t="s">
        <v>276</v>
      </c>
      <c r="B126" s="17" t="s">
        <v>55</v>
      </c>
      <c r="C126" s="18">
        <v>217524336.22999999</v>
      </c>
      <c r="D126" s="18">
        <v>288842100</v>
      </c>
      <c r="E126" s="18">
        <v>342285934.08999997</v>
      </c>
      <c r="F126" s="19">
        <f t="shared" si="6"/>
        <v>157.35523667020087</v>
      </c>
      <c r="G126" s="19">
        <f t="shared" si="7"/>
        <v>118.50278546306095</v>
      </c>
      <c r="H126" s="20">
        <f t="shared" si="8"/>
        <v>124761597.85999998</v>
      </c>
      <c r="J126" s="39"/>
    </row>
    <row r="127" spans="1:10" ht="12.75" customHeight="1" x14ac:dyDescent="0.25">
      <c r="A127" s="24" t="s">
        <v>226</v>
      </c>
      <c r="B127" s="25" t="s">
        <v>4</v>
      </c>
      <c r="C127" s="26">
        <v>217356157.43000001</v>
      </c>
      <c r="D127" s="26">
        <v>288287100</v>
      </c>
      <c r="E127" s="26">
        <v>341950014.86000001</v>
      </c>
      <c r="F127" s="27">
        <f t="shared" si="6"/>
        <v>157.32244207074083</v>
      </c>
      <c r="G127" s="27">
        <f t="shared" si="7"/>
        <v>118.61440031829382</v>
      </c>
      <c r="H127" s="28">
        <f t="shared" si="8"/>
        <v>124593857.43000001</v>
      </c>
      <c r="J127" s="39"/>
    </row>
    <row r="128" spans="1:10" ht="12.75" customHeight="1" x14ac:dyDescent="0.25">
      <c r="A128" s="24" t="s">
        <v>227</v>
      </c>
      <c r="B128" s="25" t="s">
        <v>5</v>
      </c>
      <c r="C128" s="26">
        <v>168178.8</v>
      </c>
      <c r="D128" s="26">
        <v>555000</v>
      </c>
      <c r="E128" s="26">
        <v>335919.23</v>
      </c>
      <c r="F128" s="27">
        <f t="shared" si="6"/>
        <v>199.73934288982915</v>
      </c>
      <c r="G128" s="27">
        <f t="shared" si="7"/>
        <v>60.525987387387381</v>
      </c>
      <c r="H128" s="28">
        <f t="shared" si="8"/>
        <v>167740.43</v>
      </c>
      <c r="J128" s="39"/>
    </row>
    <row r="129" spans="1:10" ht="12.75" customHeight="1" x14ac:dyDescent="0.25">
      <c r="A129" s="22" t="s">
        <v>277</v>
      </c>
      <c r="B129" s="17" t="s">
        <v>56</v>
      </c>
      <c r="C129" s="18">
        <v>12540568.060000001</v>
      </c>
      <c r="D129" s="18">
        <v>17084000</v>
      </c>
      <c r="E129" s="18">
        <v>13127970.34</v>
      </c>
      <c r="F129" s="19">
        <f t="shared" si="6"/>
        <v>104.68401652293254</v>
      </c>
      <c r="G129" s="19">
        <f t="shared" si="7"/>
        <v>76.843656871926953</v>
      </c>
      <c r="H129" s="20">
        <f t="shared" si="8"/>
        <v>587402.27999999933</v>
      </c>
      <c r="J129" s="39"/>
    </row>
    <row r="130" spans="1:10" ht="12.75" customHeight="1" x14ac:dyDescent="0.25">
      <c r="A130" s="24" t="s">
        <v>226</v>
      </c>
      <c r="B130" s="25" t="s">
        <v>4</v>
      </c>
      <c r="C130" s="26">
        <v>12173527.25</v>
      </c>
      <c r="D130" s="26">
        <v>15973000</v>
      </c>
      <c r="E130" s="26">
        <v>12637852.140000001</v>
      </c>
      <c r="F130" s="27">
        <f t="shared" si="6"/>
        <v>103.81421818396966</v>
      </c>
      <c r="G130" s="27">
        <f t="shared" si="7"/>
        <v>79.120091028610787</v>
      </c>
      <c r="H130" s="28">
        <f t="shared" si="8"/>
        <v>464324.8900000006</v>
      </c>
      <c r="J130" s="39"/>
    </row>
    <row r="131" spans="1:10" ht="12.75" customHeight="1" x14ac:dyDescent="0.25">
      <c r="A131" s="24" t="s">
        <v>227</v>
      </c>
      <c r="B131" s="25" t="s">
        <v>5</v>
      </c>
      <c r="C131" s="26">
        <v>367040.81</v>
      </c>
      <c r="D131" s="26">
        <v>1111000</v>
      </c>
      <c r="E131" s="26">
        <v>490118.2</v>
      </c>
      <c r="F131" s="27">
        <f t="shared" si="6"/>
        <v>133.53234480928703</v>
      </c>
      <c r="G131" s="27">
        <f t="shared" si="7"/>
        <v>44.115049504950498</v>
      </c>
      <c r="H131" s="28">
        <f t="shared" si="8"/>
        <v>123077.39000000001</v>
      </c>
      <c r="J131" s="39"/>
    </row>
    <row r="132" spans="1:10" ht="12.75" customHeight="1" x14ac:dyDescent="0.25">
      <c r="A132" s="22" t="s">
        <v>278</v>
      </c>
      <c r="B132" s="17" t="s">
        <v>57</v>
      </c>
      <c r="C132" s="18">
        <v>8213061.9000000004</v>
      </c>
      <c r="D132" s="18">
        <v>15141530</v>
      </c>
      <c r="E132" s="18">
        <v>8979355.2799999993</v>
      </c>
      <c r="F132" s="19">
        <f t="shared" si="6"/>
        <v>109.33017904077893</v>
      </c>
      <c r="G132" s="19">
        <f t="shared" si="7"/>
        <v>59.30282659678381</v>
      </c>
      <c r="H132" s="20">
        <f t="shared" si="8"/>
        <v>766293.37999999896</v>
      </c>
      <c r="J132" s="39"/>
    </row>
    <row r="133" spans="1:10" ht="12.75" customHeight="1" x14ac:dyDescent="0.25">
      <c r="A133" s="24" t="s">
        <v>226</v>
      </c>
      <c r="B133" s="25" t="s">
        <v>4</v>
      </c>
      <c r="C133" s="26">
        <v>7830455.1600000001</v>
      </c>
      <c r="D133" s="26">
        <v>9627530</v>
      </c>
      <c r="E133" s="26">
        <v>7860156.5</v>
      </c>
      <c r="F133" s="27">
        <f t="shared" si="6"/>
        <v>100.37930540936779</v>
      </c>
      <c r="G133" s="27">
        <f t="shared" si="7"/>
        <v>81.642503321204913</v>
      </c>
      <c r="H133" s="28">
        <f t="shared" si="8"/>
        <v>29701.339999999851</v>
      </c>
      <c r="J133" s="39"/>
    </row>
    <row r="134" spans="1:10" ht="12.75" customHeight="1" x14ac:dyDescent="0.25">
      <c r="A134" s="24" t="s">
        <v>227</v>
      </c>
      <c r="B134" s="25" t="s">
        <v>5</v>
      </c>
      <c r="C134" s="26">
        <v>382606.74</v>
      </c>
      <c r="D134" s="26">
        <v>5514000</v>
      </c>
      <c r="E134" s="26">
        <v>1119198.78</v>
      </c>
      <c r="F134" s="27">
        <f t="shared" si="6"/>
        <v>292.51935812735553</v>
      </c>
      <c r="G134" s="27">
        <f t="shared" si="7"/>
        <v>20.297402611534277</v>
      </c>
      <c r="H134" s="28">
        <f t="shared" si="8"/>
        <v>736592.04</v>
      </c>
      <c r="J134" s="39"/>
    </row>
    <row r="135" spans="1:10" ht="12.75" customHeight="1" x14ac:dyDescent="0.25">
      <c r="A135" s="22" t="s">
        <v>279</v>
      </c>
      <c r="B135" s="17" t="s">
        <v>58</v>
      </c>
      <c r="C135" s="18">
        <v>335447400.82999998</v>
      </c>
      <c r="D135" s="18">
        <v>419512302</v>
      </c>
      <c r="E135" s="18">
        <v>345214069.06</v>
      </c>
      <c r="F135" s="19">
        <f t="shared" si="6"/>
        <v>102.91153492494927</v>
      </c>
      <c r="G135" s="19">
        <f t="shared" si="7"/>
        <v>82.28937921825235</v>
      </c>
      <c r="H135" s="20">
        <f t="shared" si="8"/>
        <v>9766668.2300000191</v>
      </c>
      <c r="J135" s="39"/>
    </row>
    <row r="136" spans="1:10" ht="12.75" customHeight="1" x14ac:dyDescent="0.25">
      <c r="A136" s="24" t="s">
        <v>226</v>
      </c>
      <c r="B136" s="25" t="s">
        <v>4</v>
      </c>
      <c r="C136" s="26">
        <v>332470876.14999998</v>
      </c>
      <c r="D136" s="26">
        <v>395978802</v>
      </c>
      <c r="E136" s="26">
        <v>338035528.92000002</v>
      </c>
      <c r="F136" s="27">
        <f t="shared" si="6"/>
        <v>101.67372638302594</v>
      </c>
      <c r="G136" s="27">
        <f t="shared" si="7"/>
        <v>85.367077028532464</v>
      </c>
      <c r="H136" s="28">
        <f t="shared" si="8"/>
        <v>5564652.7700000405</v>
      </c>
      <c r="J136" s="39"/>
    </row>
    <row r="137" spans="1:10" ht="12.75" customHeight="1" x14ac:dyDescent="0.25">
      <c r="A137" s="24" t="s">
        <v>227</v>
      </c>
      <c r="B137" s="25" t="s">
        <v>5</v>
      </c>
      <c r="C137" s="26">
        <v>2976524.68</v>
      </c>
      <c r="D137" s="26">
        <v>23533500</v>
      </c>
      <c r="E137" s="26">
        <v>7178540.1399999997</v>
      </c>
      <c r="F137" s="27">
        <f t="shared" si="6"/>
        <v>241.17186691695761</v>
      </c>
      <c r="G137" s="27">
        <f t="shared" si="7"/>
        <v>30.503495612637305</v>
      </c>
      <c r="H137" s="28">
        <f t="shared" si="8"/>
        <v>4202015.459999999</v>
      </c>
      <c r="J137" s="39"/>
    </row>
    <row r="138" spans="1:10" ht="12.75" customHeight="1" x14ac:dyDescent="0.25">
      <c r="A138" s="16" t="s">
        <v>280</v>
      </c>
      <c r="B138" s="17" t="s">
        <v>59</v>
      </c>
      <c r="C138" s="18">
        <v>758698514.12</v>
      </c>
      <c r="D138" s="18">
        <v>1259854268</v>
      </c>
      <c r="E138" s="18">
        <v>859397745.36000001</v>
      </c>
      <c r="F138" s="19">
        <f t="shared" si="6"/>
        <v>113.27262797618619</v>
      </c>
      <c r="G138" s="19">
        <f t="shared" si="7"/>
        <v>68.214059926493022</v>
      </c>
      <c r="H138" s="20">
        <f t="shared" si="8"/>
        <v>100699231.24000001</v>
      </c>
      <c r="J138" s="39"/>
    </row>
    <row r="139" spans="1:10" ht="12.75" customHeight="1" x14ac:dyDescent="0.25">
      <c r="A139" s="22" t="s">
        <v>281</v>
      </c>
      <c r="B139" s="17" t="s">
        <v>60</v>
      </c>
      <c r="C139" s="18">
        <v>736266897.94000006</v>
      </c>
      <c r="D139" s="18">
        <v>1215865968</v>
      </c>
      <c r="E139" s="18">
        <v>834550345.15999997</v>
      </c>
      <c r="F139" s="19">
        <f t="shared" si="6"/>
        <v>113.34888849342364</v>
      </c>
      <c r="G139" s="19">
        <f t="shared" si="7"/>
        <v>68.638350535689966</v>
      </c>
      <c r="H139" s="20">
        <f t="shared" si="8"/>
        <v>98283447.219999909</v>
      </c>
      <c r="J139" s="39"/>
    </row>
    <row r="140" spans="1:10" ht="12.75" customHeight="1" x14ac:dyDescent="0.25">
      <c r="A140" s="24" t="s">
        <v>226</v>
      </c>
      <c r="B140" s="25" t="s">
        <v>4</v>
      </c>
      <c r="C140" s="26">
        <v>730530076.15999997</v>
      </c>
      <c r="D140" s="26">
        <v>1133728016</v>
      </c>
      <c r="E140" s="26">
        <v>828718656.01999998</v>
      </c>
      <c r="F140" s="27">
        <f t="shared" si="6"/>
        <v>113.44073065083427</v>
      </c>
      <c r="G140" s="27">
        <f t="shared" si="7"/>
        <v>73.096778444610649</v>
      </c>
      <c r="H140" s="28">
        <f t="shared" si="8"/>
        <v>98188579.860000014</v>
      </c>
      <c r="J140" s="39"/>
    </row>
    <row r="141" spans="1:10" ht="12.75" customHeight="1" x14ac:dyDescent="0.25">
      <c r="A141" s="24" t="s">
        <v>227</v>
      </c>
      <c r="B141" s="25" t="s">
        <v>5</v>
      </c>
      <c r="C141" s="26">
        <v>5736821.7800000003</v>
      </c>
      <c r="D141" s="26">
        <v>82137952</v>
      </c>
      <c r="E141" s="26">
        <v>5831689.1399999997</v>
      </c>
      <c r="F141" s="27">
        <f t="shared" si="6"/>
        <v>101.65365708815865</v>
      </c>
      <c r="G141" s="27">
        <f t="shared" si="7"/>
        <v>7.0998716159857507</v>
      </c>
      <c r="H141" s="28">
        <f t="shared" si="8"/>
        <v>94867.359999999404</v>
      </c>
      <c r="J141" s="39"/>
    </row>
    <row r="142" spans="1:10" ht="12.75" customHeight="1" x14ac:dyDescent="0.25">
      <c r="A142" s="22" t="s">
        <v>282</v>
      </c>
      <c r="B142" s="17" t="s">
        <v>61</v>
      </c>
      <c r="C142" s="18">
        <v>18943255.52</v>
      </c>
      <c r="D142" s="18">
        <v>34613800</v>
      </c>
      <c r="E142" s="18">
        <v>18629271.300000001</v>
      </c>
      <c r="F142" s="19">
        <f t="shared" si="6"/>
        <v>98.342501268229739</v>
      </c>
      <c r="G142" s="19">
        <f t="shared" si="7"/>
        <v>53.820358643084553</v>
      </c>
      <c r="H142" s="20">
        <f t="shared" si="8"/>
        <v>-313984.21999999881</v>
      </c>
      <c r="J142" s="39"/>
    </row>
    <row r="143" spans="1:10" ht="12.75" customHeight="1" x14ac:dyDescent="0.25">
      <c r="A143" s="24" t="s">
        <v>226</v>
      </c>
      <c r="B143" s="25" t="s">
        <v>4</v>
      </c>
      <c r="C143" s="26">
        <v>17332392.239999998</v>
      </c>
      <c r="D143" s="26">
        <v>26757800</v>
      </c>
      <c r="E143" s="26">
        <v>17970139.859999999</v>
      </c>
      <c r="F143" s="27">
        <f t="shared" si="6"/>
        <v>103.67951296721867</v>
      </c>
      <c r="G143" s="27">
        <f t="shared" si="7"/>
        <v>67.158510266165365</v>
      </c>
      <c r="H143" s="28">
        <f t="shared" si="8"/>
        <v>637747.62000000104</v>
      </c>
      <c r="J143" s="39"/>
    </row>
    <row r="144" spans="1:10" ht="12.75" customHeight="1" x14ac:dyDescent="0.25">
      <c r="A144" s="24" t="s">
        <v>227</v>
      </c>
      <c r="B144" s="25" t="s">
        <v>5</v>
      </c>
      <c r="C144" s="26">
        <v>1610863.28</v>
      </c>
      <c r="D144" s="26">
        <v>7856000</v>
      </c>
      <c r="E144" s="26">
        <v>659131.43999999994</v>
      </c>
      <c r="F144" s="27">
        <f t="shared" si="6"/>
        <v>40.917900866174065</v>
      </c>
      <c r="G144" s="27">
        <f t="shared" si="7"/>
        <v>8.3901659877800405</v>
      </c>
      <c r="H144" s="28">
        <f t="shared" si="8"/>
        <v>-951731.84000000008</v>
      </c>
      <c r="J144" s="39"/>
    </row>
    <row r="145" spans="1:10" ht="12.75" customHeight="1" x14ac:dyDescent="0.25">
      <c r="A145" s="22" t="s">
        <v>283</v>
      </c>
      <c r="B145" s="17" t="s">
        <v>62</v>
      </c>
      <c r="C145" s="18">
        <v>3488360.66</v>
      </c>
      <c r="D145" s="18">
        <v>9374500</v>
      </c>
      <c r="E145" s="18">
        <v>6218128.9000000004</v>
      </c>
      <c r="F145" s="19">
        <f t="shared" si="6"/>
        <v>178.25361268694047</v>
      </c>
      <c r="G145" s="19">
        <f t="shared" si="7"/>
        <v>66.330245879780264</v>
      </c>
      <c r="H145" s="20">
        <f t="shared" si="8"/>
        <v>2729768.24</v>
      </c>
      <c r="J145" s="39"/>
    </row>
    <row r="146" spans="1:10" ht="12.75" customHeight="1" x14ac:dyDescent="0.25">
      <c r="A146" s="24" t="s">
        <v>226</v>
      </c>
      <c r="B146" s="25" t="s">
        <v>4</v>
      </c>
      <c r="C146" s="26">
        <v>3124058.65</v>
      </c>
      <c r="D146" s="26">
        <v>8724500</v>
      </c>
      <c r="E146" s="26">
        <v>5915378.8700000001</v>
      </c>
      <c r="F146" s="27">
        <f t="shared" si="6"/>
        <v>189.34916186672746</v>
      </c>
      <c r="G146" s="27">
        <f t="shared" si="7"/>
        <v>67.801924121726174</v>
      </c>
      <c r="H146" s="28">
        <f t="shared" si="8"/>
        <v>2791320.22</v>
      </c>
      <c r="J146" s="39"/>
    </row>
    <row r="147" spans="1:10" ht="12.75" customHeight="1" x14ac:dyDescent="0.25">
      <c r="A147" s="24" t="s">
        <v>227</v>
      </c>
      <c r="B147" s="25" t="s">
        <v>5</v>
      </c>
      <c r="C147" s="26">
        <v>364302.01</v>
      </c>
      <c r="D147" s="26">
        <v>650000</v>
      </c>
      <c r="E147" s="26">
        <v>302750.03000000003</v>
      </c>
      <c r="F147" s="27">
        <f t="shared" si="6"/>
        <v>83.104133847628233</v>
      </c>
      <c r="G147" s="27">
        <f t="shared" si="7"/>
        <v>46.576927692307699</v>
      </c>
      <c r="H147" s="28">
        <f t="shared" si="8"/>
        <v>-61551.979999999981</v>
      </c>
      <c r="J147" s="39"/>
    </row>
    <row r="148" spans="1:10" ht="12.75" customHeight="1" x14ac:dyDescent="0.25">
      <c r="A148" s="16" t="s">
        <v>284</v>
      </c>
      <c r="B148" s="17" t="s">
        <v>63</v>
      </c>
      <c r="C148" s="18">
        <v>565476788.02999997</v>
      </c>
      <c r="D148" s="18">
        <v>719699028</v>
      </c>
      <c r="E148" s="18">
        <v>597388230.07000005</v>
      </c>
      <c r="F148" s="19">
        <f t="shared" si="6"/>
        <v>105.64328062893134</v>
      </c>
      <c r="G148" s="19">
        <f t="shared" si="7"/>
        <v>83.005285102316421</v>
      </c>
      <c r="H148" s="20">
        <f t="shared" si="8"/>
        <v>31911442.040000081</v>
      </c>
      <c r="J148" s="39"/>
    </row>
    <row r="149" spans="1:10" ht="12.75" customHeight="1" x14ac:dyDescent="0.25">
      <c r="A149" s="22" t="s">
        <v>285</v>
      </c>
      <c r="B149" s="17" t="s">
        <v>64</v>
      </c>
      <c r="C149" s="18">
        <v>565476788.02999997</v>
      </c>
      <c r="D149" s="18">
        <v>719699028</v>
      </c>
      <c r="E149" s="18">
        <v>597388230.07000005</v>
      </c>
      <c r="F149" s="19">
        <f t="shared" si="6"/>
        <v>105.64328062893134</v>
      </c>
      <c r="G149" s="19">
        <f t="shared" si="7"/>
        <v>83.005285102316421</v>
      </c>
      <c r="H149" s="20">
        <f t="shared" si="8"/>
        <v>31911442.040000081</v>
      </c>
      <c r="J149" s="39"/>
    </row>
    <row r="150" spans="1:10" ht="12.75" customHeight="1" x14ac:dyDescent="0.25">
      <c r="A150" s="24" t="s">
        <v>226</v>
      </c>
      <c r="B150" s="25" t="s">
        <v>4</v>
      </c>
      <c r="C150" s="26">
        <v>563414092.74000001</v>
      </c>
      <c r="D150" s="26">
        <v>704369028</v>
      </c>
      <c r="E150" s="26">
        <v>593677723.14999998</v>
      </c>
      <c r="F150" s="27">
        <f t="shared" si="6"/>
        <v>105.37147203095714</v>
      </c>
      <c r="G150" s="27">
        <f t="shared" si="7"/>
        <v>84.285040873489393</v>
      </c>
      <c r="H150" s="28">
        <f t="shared" si="8"/>
        <v>30263630.409999967</v>
      </c>
      <c r="J150" s="39"/>
    </row>
    <row r="151" spans="1:10" ht="12.75" customHeight="1" x14ac:dyDescent="0.25">
      <c r="A151" s="24" t="s">
        <v>227</v>
      </c>
      <c r="B151" s="25" t="s">
        <v>5</v>
      </c>
      <c r="C151" s="26">
        <v>2062695.29</v>
      </c>
      <c r="D151" s="26">
        <v>15330000</v>
      </c>
      <c r="E151" s="26">
        <v>3710506.92</v>
      </c>
      <c r="F151" s="27">
        <f t="shared" si="6"/>
        <v>179.88633308994466</v>
      </c>
      <c r="G151" s="27">
        <f t="shared" si="7"/>
        <v>24.204219960861057</v>
      </c>
      <c r="H151" s="28">
        <f t="shared" si="8"/>
        <v>1647811.63</v>
      </c>
      <c r="J151" s="39"/>
    </row>
    <row r="152" spans="1:10" ht="12.75" customHeight="1" x14ac:dyDescent="0.25">
      <c r="A152" s="16" t="s">
        <v>286</v>
      </c>
      <c r="B152" s="17" t="s">
        <v>65</v>
      </c>
      <c r="C152" s="18">
        <v>1077972193.0899999</v>
      </c>
      <c r="D152" s="18">
        <v>1865093588</v>
      </c>
      <c r="E152" s="18">
        <v>1285540838.55</v>
      </c>
      <c r="F152" s="19">
        <f t="shared" si="6"/>
        <v>119.25547308089702</v>
      </c>
      <c r="G152" s="19">
        <f t="shared" si="7"/>
        <v>68.926344866614812</v>
      </c>
      <c r="H152" s="20">
        <f t="shared" si="8"/>
        <v>207568645.46000004</v>
      </c>
      <c r="J152" s="39"/>
    </row>
    <row r="153" spans="1:10" ht="12.75" customHeight="1" x14ac:dyDescent="0.25">
      <c r="A153" s="22" t="s">
        <v>287</v>
      </c>
      <c r="B153" s="17" t="s">
        <v>66</v>
      </c>
      <c r="C153" s="18">
        <v>976273721.66999996</v>
      </c>
      <c r="D153" s="18">
        <v>1645900492</v>
      </c>
      <c r="E153" s="18">
        <v>1114272934.76</v>
      </c>
      <c r="F153" s="19">
        <f t="shared" si="6"/>
        <v>114.13529935579344</v>
      </c>
      <c r="G153" s="19">
        <f t="shared" si="7"/>
        <v>67.699896814904164</v>
      </c>
      <c r="H153" s="20">
        <f t="shared" si="8"/>
        <v>137999213.09000003</v>
      </c>
      <c r="J153" s="39"/>
    </row>
    <row r="154" spans="1:10" ht="12.75" customHeight="1" x14ac:dyDescent="0.25">
      <c r="A154" s="24" t="s">
        <v>226</v>
      </c>
      <c r="B154" s="25" t="s">
        <v>4</v>
      </c>
      <c r="C154" s="26">
        <v>959058802.80999994</v>
      </c>
      <c r="D154" s="26">
        <v>1573743764</v>
      </c>
      <c r="E154" s="26">
        <v>1111508306.47</v>
      </c>
      <c r="F154" s="27">
        <f t="shared" si="6"/>
        <v>115.89574103416076</v>
      </c>
      <c r="G154" s="27">
        <f t="shared" si="7"/>
        <v>70.628289807793649</v>
      </c>
      <c r="H154" s="28">
        <f t="shared" si="8"/>
        <v>152449503.66000009</v>
      </c>
      <c r="J154" s="39"/>
    </row>
    <row r="155" spans="1:10" ht="12.75" customHeight="1" x14ac:dyDescent="0.25">
      <c r="A155" s="24" t="s">
        <v>227</v>
      </c>
      <c r="B155" s="25" t="s">
        <v>5</v>
      </c>
      <c r="C155" s="26">
        <v>17214918.859999999</v>
      </c>
      <c r="D155" s="26">
        <v>72156728</v>
      </c>
      <c r="E155" s="26">
        <v>2764628.29</v>
      </c>
      <c r="F155" s="27">
        <f t="shared" si="6"/>
        <v>16.059490680631651</v>
      </c>
      <c r="G155" s="27">
        <f t="shared" si="7"/>
        <v>3.8314213610129331</v>
      </c>
      <c r="H155" s="28">
        <f t="shared" si="8"/>
        <v>-14450290.57</v>
      </c>
      <c r="J155" s="39"/>
    </row>
    <row r="156" spans="1:10" ht="12.75" customHeight="1" x14ac:dyDescent="0.25">
      <c r="A156" s="22" t="s">
        <v>288</v>
      </c>
      <c r="B156" s="17" t="s">
        <v>67</v>
      </c>
      <c r="C156" s="18">
        <v>24781008.829999998</v>
      </c>
      <c r="D156" s="18">
        <v>37035000</v>
      </c>
      <c r="E156" s="18">
        <v>71301736.700000003</v>
      </c>
      <c r="F156" s="19">
        <f t="shared" si="6"/>
        <v>287.72733664370355</v>
      </c>
      <c r="G156" s="19">
        <f t="shared" si="7"/>
        <v>192.52527798028893</v>
      </c>
      <c r="H156" s="20">
        <f t="shared" si="8"/>
        <v>46520727.870000005</v>
      </c>
      <c r="J156" s="39"/>
    </row>
    <row r="157" spans="1:10" ht="12.75" customHeight="1" x14ac:dyDescent="0.25">
      <c r="A157" s="24" t="s">
        <v>226</v>
      </c>
      <c r="B157" s="25" t="s">
        <v>4</v>
      </c>
      <c r="C157" s="26">
        <v>14801672.460000001</v>
      </c>
      <c r="D157" s="26">
        <v>16362000</v>
      </c>
      <c r="E157" s="26">
        <v>14677039.630000001</v>
      </c>
      <c r="F157" s="27">
        <f t="shared" si="6"/>
        <v>99.157981435295184</v>
      </c>
      <c r="G157" s="27">
        <f t="shared" si="7"/>
        <v>89.701990160127139</v>
      </c>
      <c r="H157" s="28">
        <f t="shared" si="8"/>
        <v>-124632.83000000007</v>
      </c>
      <c r="J157" s="39"/>
    </row>
    <row r="158" spans="1:10" ht="12.75" customHeight="1" x14ac:dyDescent="0.25">
      <c r="A158" s="24" t="s">
        <v>227</v>
      </c>
      <c r="B158" s="25" t="s">
        <v>5</v>
      </c>
      <c r="C158" s="26">
        <v>9979336.3699999992</v>
      </c>
      <c r="D158" s="26">
        <v>20673000</v>
      </c>
      <c r="E158" s="26">
        <v>56624697.07</v>
      </c>
      <c r="F158" s="27">
        <f t="shared" si="6"/>
        <v>567.41946528855203</v>
      </c>
      <c r="G158" s="27">
        <f t="shared" si="7"/>
        <v>273.90653059546264</v>
      </c>
      <c r="H158" s="28">
        <f t="shared" si="8"/>
        <v>46645360.700000003</v>
      </c>
      <c r="J158" s="39"/>
    </row>
    <row r="159" spans="1:10" ht="12.75" customHeight="1" x14ac:dyDescent="0.25">
      <c r="A159" s="22" t="s">
        <v>289</v>
      </c>
      <c r="B159" s="17" t="s">
        <v>68</v>
      </c>
      <c r="C159" s="18">
        <v>13443712.960000001</v>
      </c>
      <c r="D159" s="18">
        <v>17000000</v>
      </c>
      <c r="E159" s="18">
        <v>13266095.689999999</v>
      </c>
      <c r="F159" s="19">
        <f t="shared" si="6"/>
        <v>98.678807926586359</v>
      </c>
      <c r="G159" s="19">
        <f t="shared" si="7"/>
        <v>78.035856999999993</v>
      </c>
      <c r="H159" s="20">
        <f t="shared" si="8"/>
        <v>-177617.27000000142</v>
      </c>
      <c r="J159" s="39"/>
    </row>
    <row r="160" spans="1:10" ht="12.75" customHeight="1" x14ac:dyDescent="0.25">
      <c r="A160" s="24" t="s">
        <v>226</v>
      </c>
      <c r="B160" s="25" t="s">
        <v>4</v>
      </c>
      <c r="C160" s="26">
        <v>13266833.52</v>
      </c>
      <c r="D160" s="26">
        <v>16385625</v>
      </c>
      <c r="E160" s="26">
        <v>12866923.91</v>
      </c>
      <c r="F160" s="27">
        <f t="shared" si="6"/>
        <v>96.985643865982567</v>
      </c>
      <c r="G160" s="27">
        <f t="shared" si="7"/>
        <v>78.525682785978574</v>
      </c>
      <c r="H160" s="28">
        <f t="shared" si="8"/>
        <v>-399909.6099999994</v>
      </c>
      <c r="J160" s="39"/>
    </row>
    <row r="161" spans="1:10" ht="12.75" customHeight="1" x14ac:dyDescent="0.25">
      <c r="A161" s="24" t="s">
        <v>227</v>
      </c>
      <c r="B161" s="25" t="s">
        <v>5</v>
      </c>
      <c r="C161" s="26">
        <v>176879.44</v>
      </c>
      <c r="D161" s="26">
        <v>614375</v>
      </c>
      <c r="E161" s="26">
        <v>399171.78</v>
      </c>
      <c r="F161" s="27">
        <f t="shared" si="6"/>
        <v>225.67449331589927</v>
      </c>
      <c r="G161" s="27">
        <f t="shared" si="7"/>
        <v>64.972008952187181</v>
      </c>
      <c r="H161" s="28">
        <f t="shared" si="8"/>
        <v>222292.34000000003</v>
      </c>
      <c r="J161" s="39"/>
    </row>
    <row r="162" spans="1:10" ht="12.75" customHeight="1" x14ac:dyDescent="0.25">
      <c r="A162" s="22" t="s">
        <v>290</v>
      </c>
      <c r="B162" s="17" t="s">
        <v>69</v>
      </c>
      <c r="C162" s="18">
        <v>7648397.6799999997</v>
      </c>
      <c r="D162" s="18">
        <v>11705000</v>
      </c>
      <c r="E162" s="18">
        <v>7986524.7000000002</v>
      </c>
      <c r="F162" s="19">
        <f t="shared" si="6"/>
        <v>104.4208870164293</v>
      </c>
      <c r="G162" s="19">
        <f t="shared" si="7"/>
        <v>68.231736010252035</v>
      </c>
      <c r="H162" s="20">
        <f t="shared" si="8"/>
        <v>338127.02000000048</v>
      </c>
      <c r="J162" s="39"/>
    </row>
    <row r="163" spans="1:10" ht="12.75" customHeight="1" x14ac:dyDescent="0.25">
      <c r="A163" s="24" t="s">
        <v>226</v>
      </c>
      <c r="B163" s="25" t="s">
        <v>4</v>
      </c>
      <c r="C163" s="26">
        <v>7289261.3799999999</v>
      </c>
      <c r="D163" s="26">
        <v>11435000</v>
      </c>
      <c r="E163" s="26">
        <v>7860473.5499999998</v>
      </c>
      <c r="F163" s="27">
        <f t="shared" si="6"/>
        <v>107.83635186367813</v>
      </c>
      <c r="G163" s="27">
        <f t="shared" si="7"/>
        <v>68.74047704416266</v>
      </c>
      <c r="H163" s="28">
        <f t="shared" si="8"/>
        <v>571212.16999999993</v>
      </c>
      <c r="J163" s="39"/>
    </row>
    <row r="164" spans="1:10" ht="12.75" customHeight="1" x14ac:dyDescent="0.25">
      <c r="A164" s="24" t="s">
        <v>227</v>
      </c>
      <c r="B164" s="25" t="s">
        <v>5</v>
      </c>
      <c r="C164" s="26">
        <v>359136.3</v>
      </c>
      <c r="D164" s="26">
        <v>270000</v>
      </c>
      <c r="E164" s="26">
        <v>126051.15</v>
      </c>
      <c r="F164" s="27">
        <f t="shared" si="6"/>
        <v>35.098415281329117</v>
      </c>
      <c r="G164" s="27">
        <f t="shared" si="7"/>
        <v>46.685611111111108</v>
      </c>
      <c r="H164" s="28">
        <f t="shared" si="8"/>
        <v>-233085.15</v>
      </c>
      <c r="J164" s="39"/>
    </row>
    <row r="165" spans="1:10" ht="12.75" customHeight="1" x14ac:dyDescent="0.25">
      <c r="A165" s="22" t="s">
        <v>291</v>
      </c>
      <c r="B165" s="17" t="s">
        <v>70</v>
      </c>
      <c r="C165" s="18">
        <v>6995335.71</v>
      </c>
      <c r="D165" s="18">
        <v>8316000</v>
      </c>
      <c r="E165" s="18">
        <v>6697281.21</v>
      </c>
      <c r="F165" s="19">
        <f t="shared" si="6"/>
        <v>95.739239511065577</v>
      </c>
      <c r="G165" s="19">
        <f t="shared" si="7"/>
        <v>80.534887085137086</v>
      </c>
      <c r="H165" s="20">
        <f t="shared" si="8"/>
        <v>-298054.5</v>
      </c>
      <c r="J165" s="39"/>
    </row>
    <row r="166" spans="1:10" ht="12.75" customHeight="1" x14ac:dyDescent="0.25">
      <c r="A166" s="24" t="s">
        <v>226</v>
      </c>
      <c r="B166" s="25" t="s">
        <v>4</v>
      </c>
      <c r="C166" s="26">
        <v>6987902.8600000003</v>
      </c>
      <c r="D166" s="26">
        <v>8170000</v>
      </c>
      <c r="E166" s="26">
        <v>6688281.21</v>
      </c>
      <c r="F166" s="27">
        <f t="shared" si="6"/>
        <v>95.712280837286841</v>
      </c>
      <c r="G166" s="27">
        <f t="shared" si="7"/>
        <v>81.863907099143205</v>
      </c>
      <c r="H166" s="28">
        <f t="shared" si="8"/>
        <v>-299621.65000000037</v>
      </c>
      <c r="J166" s="39"/>
    </row>
    <row r="167" spans="1:10" ht="12.75" customHeight="1" x14ac:dyDescent="0.25">
      <c r="A167" s="24" t="s">
        <v>227</v>
      </c>
      <c r="B167" s="25" t="s">
        <v>5</v>
      </c>
      <c r="C167" s="26">
        <v>7432.85</v>
      </c>
      <c r="D167" s="26">
        <v>146000</v>
      </c>
      <c r="E167" s="26">
        <v>9000</v>
      </c>
      <c r="F167" s="27">
        <f t="shared" si="6"/>
        <v>121.08410636566053</v>
      </c>
      <c r="G167" s="27">
        <f t="shared" si="7"/>
        <v>6.1643835616438354</v>
      </c>
      <c r="H167" s="28">
        <f t="shared" si="8"/>
        <v>1567.1499999999996</v>
      </c>
      <c r="J167" s="39"/>
    </row>
    <row r="168" spans="1:10" ht="12.75" customHeight="1" x14ac:dyDescent="0.25">
      <c r="A168" s="22" t="s">
        <v>292</v>
      </c>
      <c r="B168" s="17" t="s">
        <v>71</v>
      </c>
      <c r="C168" s="30">
        <v>37113660.789999999</v>
      </c>
      <c r="D168" s="18">
        <v>129807096</v>
      </c>
      <c r="E168" s="18">
        <v>62747497.380000003</v>
      </c>
      <c r="F168" s="19">
        <f t="shared" si="6"/>
        <v>169.06846709367687</v>
      </c>
      <c r="G168" s="19">
        <f t="shared" si="7"/>
        <v>48.339034855228562</v>
      </c>
      <c r="H168" s="20">
        <f t="shared" si="8"/>
        <v>25633836.590000004</v>
      </c>
      <c r="J168" s="39"/>
    </row>
    <row r="169" spans="1:10" ht="12.75" customHeight="1" x14ac:dyDescent="0.25">
      <c r="A169" s="24" t="s">
        <v>226</v>
      </c>
      <c r="B169" s="25" t="s">
        <v>4</v>
      </c>
      <c r="C169" s="26">
        <v>35476396.780000001</v>
      </c>
      <c r="D169" s="26">
        <v>125774096</v>
      </c>
      <c r="E169" s="26">
        <v>59592042.170000002</v>
      </c>
      <c r="F169" s="27">
        <f t="shared" si="6"/>
        <v>167.9765917027834</v>
      </c>
      <c r="G169" s="27">
        <f t="shared" si="7"/>
        <v>47.380219031747203</v>
      </c>
      <c r="H169" s="28">
        <f t="shared" si="8"/>
        <v>24115645.390000001</v>
      </c>
      <c r="J169" s="39"/>
    </row>
    <row r="170" spans="1:10" ht="12.75" customHeight="1" x14ac:dyDescent="0.25">
      <c r="A170" s="24" t="s">
        <v>227</v>
      </c>
      <c r="B170" s="25" t="s">
        <v>5</v>
      </c>
      <c r="C170" s="26">
        <v>1637264.01</v>
      </c>
      <c r="D170" s="26">
        <v>4033000</v>
      </c>
      <c r="E170" s="26">
        <v>3155455.21</v>
      </c>
      <c r="F170" s="27">
        <f t="shared" si="6"/>
        <v>192.72732990692197</v>
      </c>
      <c r="G170" s="27">
        <f t="shared" si="7"/>
        <v>78.240892883709407</v>
      </c>
      <c r="H170" s="28">
        <f t="shared" si="8"/>
        <v>1518191.2</v>
      </c>
      <c r="J170" s="39"/>
    </row>
    <row r="171" spans="1:10" ht="12.75" customHeight="1" x14ac:dyDescent="0.25">
      <c r="A171" s="22" t="s">
        <v>293</v>
      </c>
      <c r="B171" s="17" t="s">
        <v>72</v>
      </c>
      <c r="C171" s="18">
        <v>1451438.65</v>
      </c>
      <c r="D171" s="18">
        <v>2080000</v>
      </c>
      <c r="E171" s="18">
        <v>1374206.25</v>
      </c>
      <c r="F171" s="19">
        <f t="shared" si="6"/>
        <v>94.67890702786508</v>
      </c>
      <c r="G171" s="19">
        <f t="shared" si="7"/>
        <v>66.06760817307692</v>
      </c>
      <c r="H171" s="20">
        <f t="shared" si="8"/>
        <v>-77232.399999999907</v>
      </c>
      <c r="J171" s="39"/>
    </row>
    <row r="172" spans="1:10" ht="12.75" customHeight="1" x14ac:dyDescent="0.25">
      <c r="A172" s="24" t="s">
        <v>226</v>
      </c>
      <c r="B172" s="25" t="s">
        <v>4</v>
      </c>
      <c r="C172" s="26">
        <v>1434080.38</v>
      </c>
      <c r="D172" s="26">
        <v>2062000</v>
      </c>
      <c r="E172" s="26">
        <v>1370800</v>
      </c>
      <c r="F172" s="27">
        <f t="shared" si="6"/>
        <v>95.587389599458859</v>
      </c>
      <c r="G172" s="27">
        <f t="shared" si="7"/>
        <v>66.479146459747824</v>
      </c>
      <c r="H172" s="28">
        <f t="shared" si="8"/>
        <v>-63280.379999999888</v>
      </c>
      <c r="J172" s="39"/>
    </row>
    <row r="173" spans="1:10" ht="12.75" customHeight="1" x14ac:dyDescent="0.25">
      <c r="A173" s="24" t="s">
        <v>227</v>
      </c>
      <c r="B173" s="25" t="s">
        <v>5</v>
      </c>
      <c r="C173" s="26">
        <v>17358.27</v>
      </c>
      <c r="D173" s="26">
        <v>18000</v>
      </c>
      <c r="E173" s="26">
        <v>3406.25</v>
      </c>
      <c r="F173" s="27">
        <f t="shared" si="6"/>
        <v>19.623211299282705</v>
      </c>
      <c r="G173" s="27">
        <f t="shared" si="7"/>
        <v>18.923611111111111</v>
      </c>
      <c r="H173" s="28">
        <f t="shared" si="8"/>
        <v>-13952.02</v>
      </c>
      <c r="J173" s="39"/>
    </row>
    <row r="174" spans="1:10" ht="12.75" customHeight="1" x14ac:dyDescent="0.25">
      <c r="A174" s="22" t="s">
        <v>294</v>
      </c>
      <c r="B174" s="17" t="s">
        <v>73</v>
      </c>
      <c r="C174" s="18">
        <v>1721954.77</v>
      </c>
      <c r="D174" s="18">
        <v>0</v>
      </c>
      <c r="E174" s="18"/>
      <c r="F174" s="19">
        <f t="shared" si="6"/>
        <v>0</v>
      </c>
      <c r="G174" s="19" t="str">
        <f t="shared" si="7"/>
        <v>x</v>
      </c>
      <c r="H174" s="20">
        <f t="shared" si="8"/>
        <v>-1721954.77</v>
      </c>
      <c r="J174" s="39"/>
    </row>
    <row r="175" spans="1:10" ht="12.75" customHeight="1" x14ac:dyDescent="0.25">
      <c r="A175" s="24" t="s">
        <v>226</v>
      </c>
      <c r="B175" s="25" t="s">
        <v>4</v>
      </c>
      <c r="C175" s="26">
        <v>1447607.1</v>
      </c>
      <c r="D175" s="26">
        <v>0</v>
      </c>
      <c r="E175" s="26"/>
      <c r="F175" s="27">
        <f t="shared" si="6"/>
        <v>0</v>
      </c>
      <c r="G175" s="27" t="str">
        <f t="shared" si="7"/>
        <v>x</v>
      </c>
      <c r="H175" s="28">
        <f t="shared" si="8"/>
        <v>-1447607.1</v>
      </c>
      <c r="J175" s="39"/>
    </row>
    <row r="176" spans="1:10" ht="12.75" customHeight="1" x14ac:dyDescent="0.25">
      <c r="A176" s="24" t="s">
        <v>227</v>
      </c>
      <c r="B176" s="25" t="s">
        <v>5</v>
      </c>
      <c r="C176" s="26">
        <v>274347.67</v>
      </c>
      <c r="D176" s="26">
        <v>0</v>
      </c>
      <c r="E176" s="26"/>
      <c r="F176" s="27">
        <f t="shared" si="6"/>
        <v>0</v>
      </c>
      <c r="G176" s="27" t="str">
        <f t="shared" si="7"/>
        <v>x</v>
      </c>
      <c r="H176" s="28">
        <f t="shared" si="8"/>
        <v>-274347.67</v>
      </c>
      <c r="J176" s="39"/>
    </row>
    <row r="177" spans="1:10" ht="12.75" customHeight="1" x14ac:dyDescent="0.25">
      <c r="A177" s="22" t="s">
        <v>295</v>
      </c>
      <c r="B177" s="17" t="s">
        <v>74</v>
      </c>
      <c r="C177" s="18">
        <v>8542962.0299999993</v>
      </c>
      <c r="D177" s="18">
        <v>13250000</v>
      </c>
      <c r="E177" s="18">
        <v>7894561.8600000003</v>
      </c>
      <c r="F177" s="19">
        <f t="shared" si="6"/>
        <v>92.410124641511501</v>
      </c>
      <c r="G177" s="19">
        <f t="shared" si="7"/>
        <v>59.58159894339623</v>
      </c>
      <c r="H177" s="20">
        <f t="shared" si="8"/>
        <v>-648400.16999999899</v>
      </c>
      <c r="J177" s="39"/>
    </row>
    <row r="178" spans="1:10" ht="12.75" customHeight="1" x14ac:dyDescent="0.25">
      <c r="A178" s="24" t="s">
        <v>226</v>
      </c>
      <c r="B178" s="25" t="s">
        <v>4</v>
      </c>
      <c r="C178" s="26">
        <v>8516013.1500000004</v>
      </c>
      <c r="D178" s="26">
        <v>12965000</v>
      </c>
      <c r="E178" s="26">
        <v>7861275.8200000003</v>
      </c>
      <c r="F178" s="27">
        <f t="shared" si="6"/>
        <v>92.311691886008887</v>
      </c>
      <c r="G178" s="27">
        <f t="shared" si="7"/>
        <v>60.63459946008485</v>
      </c>
      <c r="H178" s="28">
        <f t="shared" si="8"/>
        <v>-654737.33000000007</v>
      </c>
      <c r="J178" s="39"/>
    </row>
    <row r="179" spans="1:10" ht="12.75" customHeight="1" x14ac:dyDescent="0.25">
      <c r="A179" s="24" t="s">
        <v>227</v>
      </c>
      <c r="B179" s="25" t="s">
        <v>5</v>
      </c>
      <c r="C179" s="26">
        <v>26948.880000000001</v>
      </c>
      <c r="D179" s="26">
        <v>285000</v>
      </c>
      <c r="E179" s="26">
        <v>33286.04</v>
      </c>
      <c r="F179" s="27">
        <f t="shared" si="6"/>
        <v>123.51548561572874</v>
      </c>
      <c r="G179" s="27">
        <f t="shared" si="7"/>
        <v>11.679312280701755</v>
      </c>
      <c r="H179" s="28">
        <f t="shared" si="8"/>
        <v>6337.16</v>
      </c>
      <c r="J179" s="39"/>
    </row>
    <row r="180" spans="1:10" ht="12.75" customHeight="1" x14ac:dyDescent="0.25">
      <c r="A180" s="16" t="s">
        <v>296</v>
      </c>
      <c r="B180" s="17" t="s">
        <v>76</v>
      </c>
      <c r="C180" s="18">
        <v>4056257.34</v>
      </c>
      <c r="D180" s="18">
        <v>5393740</v>
      </c>
      <c r="E180" s="18">
        <v>4473553.08</v>
      </c>
      <c r="F180" s="19">
        <f t="shared" ref="F180:F234" si="9">IF(C180=0,"x",E180/C180*100)</f>
        <v>110.28770378755112</v>
      </c>
      <c r="G180" s="19">
        <f t="shared" ref="G180:G234" si="10">IF(D180=0,"x",E180/D180*100)</f>
        <v>82.939724198793414</v>
      </c>
      <c r="H180" s="20">
        <f t="shared" ref="H180:H235" si="11">+E180-C180</f>
        <v>417295.74000000022</v>
      </c>
      <c r="J180" s="39"/>
    </row>
    <row r="181" spans="1:10" ht="12.75" customHeight="1" x14ac:dyDescent="0.25">
      <c r="A181" s="22" t="s">
        <v>297</v>
      </c>
      <c r="B181" s="17" t="s">
        <v>77</v>
      </c>
      <c r="C181" s="18">
        <v>4056257.34</v>
      </c>
      <c r="D181" s="18">
        <v>5393740</v>
      </c>
      <c r="E181" s="18">
        <v>4473553.08</v>
      </c>
      <c r="F181" s="19">
        <f t="shared" si="9"/>
        <v>110.28770378755112</v>
      </c>
      <c r="G181" s="19">
        <f t="shared" si="10"/>
        <v>82.939724198793414</v>
      </c>
      <c r="H181" s="20">
        <f t="shared" si="11"/>
        <v>417295.74000000022</v>
      </c>
      <c r="J181" s="39"/>
    </row>
    <row r="182" spans="1:10" ht="12.75" customHeight="1" x14ac:dyDescent="0.25">
      <c r="A182" s="24" t="s">
        <v>226</v>
      </c>
      <c r="B182" s="25" t="s">
        <v>4</v>
      </c>
      <c r="C182" s="26">
        <v>4056017.34</v>
      </c>
      <c r="D182" s="26">
        <v>5073740</v>
      </c>
      <c r="E182" s="26">
        <v>4296854.6500000004</v>
      </c>
      <c r="F182" s="27">
        <f t="shared" si="9"/>
        <v>105.93777811610639</v>
      </c>
      <c r="G182" s="27">
        <f t="shared" si="10"/>
        <v>84.688112713698388</v>
      </c>
      <c r="H182" s="28">
        <f t="shared" si="11"/>
        <v>240837.31000000052</v>
      </c>
      <c r="J182" s="39"/>
    </row>
    <row r="183" spans="1:10" ht="12.75" customHeight="1" x14ac:dyDescent="0.25">
      <c r="A183" s="24" t="s">
        <v>227</v>
      </c>
      <c r="B183" s="25" t="s">
        <v>5</v>
      </c>
      <c r="C183" s="26">
        <v>240</v>
      </c>
      <c r="D183" s="26">
        <v>320000</v>
      </c>
      <c r="E183" s="26">
        <v>176698.43</v>
      </c>
      <c r="F183" s="27">
        <f t="shared" si="9"/>
        <v>73624.345833333326</v>
      </c>
      <c r="G183" s="27">
        <f t="shared" si="10"/>
        <v>55.218259375000002</v>
      </c>
      <c r="H183" s="28">
        <f t="shared" si="11"/>
        <v>176458.43</v>
      </c>
      <c r="J183" s="39"/>
    </row>
    <row r="184" spans="1:10" ht="12.75" customHeight="1" x14ac:dyDescent="0.25">
      <c r="A184" s="16" t="s">
        <v>298</v>
      </c>
      <c r="B184" s="17" t="s">
        <v>78</v>
      </c>
      <c r="C184" s="18">
        <v>50303195.140000001</v>
      </c>
      <c r="D184" s="18">
        <v>73700601</v>
      </c>
      <c r="E184" s="18">
        <v>45281775.240000002</v>
      </c>
      <c r="F184" s="19">
        <f t="shared" si="9"/>
        <v>90.017691945760575</v>
      </c>
      <c r="G184" s="19">
        <f t="shared" si="10"/>
        <v>61.440170942432346</v>
      </c>
      <c r="H184" s="20">
        <f t="shared" si="11"/>
        <v>-5021419.8999999985</v>
      </c>
      <c r="J184" s="39"/>
    </row>
    <row r="185" spans="1:10" ht="12.75" customHeight="1" x14ac:dyDescent="0.25">
      <c r="A185" s="22" t="s">
        <v>299</v>
      </c>
      <c r="B185" s="17" t="s">
        <v>79</v>
      </c>
      <c r="C185" s="18">
        <v>50303195.140000001</v>
      </c>
      <c r="D185" s="18">
        <v>73700601</v>
      </c>
      <c r="E185" s="18">
        <v>45281775.240000002</v>
      </c>
      <c r="F185" s="19">
        <f t="shared" si="9"/>
        <v>90.017691945760575</v>
      </c>
      <c r="G185" s="19">
        <f t="shared" si="10"/>
        <v>61.440170942432346</v>
      </c>
      <c r="H185" s="20">
        <f t="shared" si="11"/>
        <v>-5021419.8999999985</v>
      </c>
      <c r="J185" s="39"/>
    </row>
    <row r="186" spans="1:10" ht="12.75" customHeight="1" x14ac:dyDescent="0.25">
      <c r="A186" s="24" t="s">
        <v>226</v>
      </c>
      <c r="B186" s="25" t="s">
        <v>4</v>
      </c>
      <c r="C186" s="26">
        <v>48596500.359999999</v>
      </c>
      <c r="D186" s="26">
        <v>67520601</v>
      </c>
      <c r="E186" s="26">
        <v>43599684.950000003</v>
      </c>
      <c r="F186" s="27">
        <f t="shared" si="9"/>
        <v>89.717746395349693</v>
      </c>
      <c r="G186" s="27">
        <f t="shared" si="10"/>
        <v>64.57241834977151</v>
      </c>
      <c r="H186" s="28">
        <f t="shared" si="11"/>
        <v>-4996815.4099999964</v>
      </c>
      <c r="J186" s="39"/>
    </row>
    <row r="187" spans="1:10" ht="12.75" customHeight="1" x14ac:dyDescent="0.25">
      <c r="A187" s="24" t="s">
        <v>227</v>
      </c>
      <c r="B187" s="25" t="s">
        <v>5</v>
      </c>
      <c r="C187" s="26">
        <v>1706694.78</v>
      </c>
      <c r="D187" s="26">
        <v>6180000</v>
      </c>
      <c r="E187" s="26">
        <v>1682090.29</v>
      </c>
      <c r="F187" s="27">
        <f t="shared" si="9"/>
        <v>98.55835441179471</v>
      </c>
      <c r="G187" s="27">
        <f t="shared" si="10"/>
        <v>27.218289482200646</v>
      </c>
      <c r="H187" s="28">
        <f t="shared" si="11"/>
        <v>-24604.489999999991</v>
      </c>
      <c r="J187" s="39"/>
    </row>
    <row r="188" spans="1:10" ht="12.75" customHeight="1" x14ac:dyDescent="0.25">
      <c r="A188" s="16" t="s">
        <v>300</v>
      </c>
      <c r="B188" s="17" t="s">
        <v>80</v>
      </c>
      <c r="C188" s="18">
        <v>889854182.80999994</v>
      </c>
      <c r="D188" s="18">
        <v>1209592084</v>
      </c>
      <c r="E188" s="18">
        <v>964074632.61000001</v>
      </c>
      <c r="F188" s="19">
        <f t="shared" si="9"/>
        <v>108.34074292550102</v>
      </c>
      <c r="G188" s="19">
        <f t="shared" si="10"/>
        <v>79.702458817513232</v>
      </c>
      <c r="H188" s="20">
        <f t="shared" si="11"/>
        <v>74220449.800000072</v>
      </c>
      <c r="J188" s="39"/>
    </row>
    <row r="189" spans="1:10" ht="12.75" customHeight="1" x14ac:dyDescent="0.25">
      <c r="A189" s="22" t="s">
        <v>301</v>
      </c>
      <c r="B189" s="17" t="s">
        <v>81</v>
      </c>
      <c r="C189" s="18">
        <v>12439681.109999999</v>
      </c>
      <c r="D189" s="18">
        <v>13355130</v>
      </c>
      <c r="E189" s="18">
        <v>12569145.51</v>
      </c>
      <c r="F189" s="19">
        <f t="shared" si="9"/>
        <v>101.0407372894465</v>
      </c>
      <c r="G189" s="19">
        <f t="shared" si="10"/>
        <v>94.114737258267041</v>
      </c>
      <c r="H189" s="20">
        <f t="shared" si="11"/>
        <v>129464.40000000037</v>
      </c>
      <c r="J189" s="39"/>
    </row>
    <row r="190" spans="1:10" ht="12.75" customHeight="1" x14ac:dyDescent="0.25">
      <c r="A190" s="24" t="s">
        <v>226</v>
      </c>
      <c r="B190" s="25" t="s">
        <v>4</v>
      </c>
      <c r="C190" s="26">
        <v>12161082.109999999</v>
      </c>
      <c r="D190" s="26">
        <v>13132130</v>
      </c>
      <c r="E190" s="26">
        <v>12369145.51</v>
      </c>
      <c r="F190" s="27">
        <f t="shared" si="9"/>
        <v>101.71089544596457</v>
      </c>
      <c r="G190" s="27">
        <f t="shared" si="10"/>
        <v>94.189941083434292</v>
      </c>
      <c r="H190" s="28">
        <f t="shared" si="11"/>
        <v>208063.40000000037</v>
      </c>
      <c r="J190" s="39"/>
    </row>
    <row r="191" spans="1:10" ht="12.75" customHeight="1" x14ac:dyDescent="0.25">
      <c r="A191" s="24" t="s">
        <v>227</v>
      </c>
      <c r="B191" s="25" t="s">
        <v>5</v>
      </c>
      <c r="C191" s="26">
        <v>278599</v>
      </c>
      <c r="D191" s="26">
        <v>223000</v>
      </c>
      <c r="E191" s="26">
        <v>200000</v>
      </c>
      <c r="F191" s="27">
        <f t="shared" si="9"/>
        <v>71.787766646685739</v>
      </c>
      <c r="G191" s="27">
        <f t="shared" si="10"/>
        <v>89.68609865470853</v>
      </c>
      <c r="H191" s="28">
        <f t="shared" si="11"/>
        <v>-78599</v>
      </c>
      <c r="J191" s="39"/>
    </row>
    <row r="192" spans="1:10" ht="12.75" customHeight="1" x14ac:dyDescent="0.25">
      <c r="A192" s="22" t="s">
        <v>302</v>
      </c>
      <c r="B192" s="17" t="s">
        <v>82</v>
      </c>
      <c r="C192" s="18">
        <v>425365370.01999998</v>
      </c>
      <c r="D192" s="18">
        <v>653315093</v>
      </c>
      <c r="E192" s="18">
        <v>497861329.38</v>
      </c>
      <c r="F192" s="19">
        <f t="shared" si="9"/>
        <v>117.04322083309025</v>
      </c>
      <c r="G192" s="19">
        <f t="shared" si="10"/>
        <v>76.205392270035915</v>
      </c>
      <c r="H192" s="20">
        <f t="shared" si="11"/>
        <v>72495959.360000014</v>
      </c>
      <c r="J192" s="39"/>
    </row>
    <row r="193" spans="1:10" ht="12.75" customHeight="1" x14ac:dyDescent="0.25">
      <c r="A193" s="24" t="s">
        <v>226</v>
      </c>
      <c r="B193" s="25" t="s">
        <v>4</v>
      </c>
      <c r="C193" s="26">
        <v>415860311.22000003</v>
      </c>
      <c r="D193" s="26">
        <v>642845247</v>
      </c>
      <c r="E193" s="26">
        <v>488005477.41000003</v>
      </c>
      <c r="F193" s="27">
        <f t="shared" si="9"/>
        <v>117.3484134560351</v>
      </c>
      <c r="G193" s="27">
        <f t="shared" si="10"/>
        <v>75.913367904235287</v>
      </c>
      <c r="H193" s="28">
        <f t="shared" si="11"/>
        <v>72145166.189999998</v>
      </c>
      <c r="J193" s="39"/>
    </row>
    <row r="194" spans="1:10" ht="12.75" customHeight="1" x14ac:dyDescent="0.25">
      <c r="A194" s="24" t="s">
        <v>227</v>
      </c>
      <c r="B194" s="25" t="s">
        <v>5</v>
      </c>
      <c r="C194" s="26">
        <v>9505058.8000000007</v>
      </c>
      <c r="D194" s="26">
        <v>10469846</v>
      </c>
      <c r="E194" s="26">
        <v>9855851.9700000007</v>
      </c>
      <c r="F194" s="27">
        <f t="shared" si="9"/>
        <v>103.69059442325596</v>
      </c>
      <c r="G194" s="27">
        <f t="shared" si="10"/>
        <v>94.135596359296983</v>
      </c>
      <c r="H194" s="28">
        <f t="shared" si="11"/>
        <v>350793.16999999993</v>
      </c>
      <c r="J194" s="39"/>
    </row>
    <row r="195" spans="1:10" ht="12.75" customHeight="1" x14ac:dyDescent="0.25">
      <c r="A195" s="22" t="s">
        <v>303</v>
      </c>
      <c r="B195" s="17" t="s">
        <v>83</v>
      </c>
      <c r="C195" s="18">
        <v>71318951.230000004</v>
      </c>
      <c r="D195" s="18">
        <v>85936011</v>
      </c>
      <c r="E195" s="18">
        <v>76158664.629999995</v>
      </c>
      <c r="F195" s="19">
        <f t="shared" si="9"/>
        <v>106.78601313750697</v>
      </c>
      <c r="G195" s="19">
        <f t="shared" si="10"/>
        <v>88.622527091698487</v>
      </c>
      <c r="H195" s="20">
        <f t="shared" si="11"/>
        <v>4839713.3999999911</v>
      </c>
      <c r="J195" s="39"/>
    </row>
    <row r="196" spans="1:10" ht="12.75" customHeight="1" x14ac:dyDescent="0.25">
      <c r="A196" s="24" t="s">
        <v>226</v>
      </c>
      <c r="B196" s="25" t="s">
        <v>4</v>
      </c>
      <c r="C196" s="26">
        <v>67618900.230000004</v>
      </c>
      <c r="D196" s="26">
        <v>77011411</v>
      </c>
      <c r="E196" s="26">
        <v>72160054.900000006</v>
      </c>
      <c r="F196" s="27">
        <f t="shared" si="9"/>
        <v>106.7158067560307</v>
      </c>
      <c r="G196" s="27">
        <f t="shared" si="10"/>
        <v>93.700471089927191</v>
      </c>
      <c r="H196" s="28">
        <f t="shared" si="11"/>
        <v>4541154.6700000018</v>
      </c>
      <c r="J196" s="39"/>
    </row>
    <row r="197" spans="1:10" ht="12.75" customHeight="1" x14ac:dyDescent="0.25">
      <c r="A197" s="24" t="s">
        <v>227</v>
      </c>
      <c r="B197" s="25" t="s">
        <v>5</v>
      </c>
      <c r="C197" s="26">
        <v>3700051</v>
      </c>
      <c r="D197" s="26">
        <v>8924600</v>
      </c>
      <c r="E197" s="26">
        <v>3998609.73</v>
      </c>
      <c r="F197" s="27">
        <f t="shared" si="9"/>
        <v>108.06904364291195</v>
      </c>
      <c r="G197" s="27">
        <f t="shared" si="10"/>
        <v>44.804357954418123</v>
      </c>
      <c r="H197" s="28">
        <f t="shared" si="11"/>
        <v>298558.73</v>
      </c>
      <c r="J197" s="39"/>
    </row>
    <row r="198" spans="1:10" ht="12.75" customHeight="1" x14ac:dyDescent="0.25">
      <c r="A198" s="22" t="s">
        <v>304</v>
      </c>
      <c r="B198" s="17" t="s">
        <v>84</v>
      </c>
      <c r="C198" s="18">
        <v>105998670.86</v>
      </c>
      <c r="D198" s="18">
        <v>132151035</v>
      </c>
      <c r="E198" s="18">
        <v>112188539.62</v>
      </c>
      <c r="F198" s="19">
        <f t="shared" si="9"/>
        <v>105.83957205291318</v>
      </c>
      <c r="G198" s="19">
        <f t="shared" si="10"/>
        <v>84.894181585486635</v>
      </c>
      <c r="H198" s="20">
        <f t="shared" si="11"/>
        <v>6189868.7600000054</v>
      </c>
      <c r="J198" s="39"/>
    </row>
    <row r="199" spans="1:10" ht="12.75" customHeight="1" x14ac:dyDescent="0.25">
      <c r="A199" s="24" t="s">
        <v>226</v>
      </c>
      <c r="B199" s="25" t="s">
        <v>4</v>
      </c>
      <c r="C199" s="26">
        <v>93098987.859999999</v>
      </c>
      <c r="D199" s="26">
        <v>101293534</v>
      </c>
      <c r="E199" s="26">
        <v>97243278.150000006</v>
      </c>
      <c r="F199" s="27">
        <f t="shared" si="9"/>
        <v>104.45148801857233</v>
      </c>
      <c r="G199" s="27">
        <f t="shared" si="10"/>
        <v>96.001466539808959</v>
      </c>
      <c r="H199" s="28">
        <f t="shared" si="11"/>
        <v>4144290.2900000066</v>
      </c>
      <c r="J199" s="39"/>
    </row>
    <row r="200" spans="1:10" ht="12.75" customHeight="1" x14ac:dyDescent="0.25">
      <c r="A200" s="24" t="s">
        <v>227</v>
      </c>
      <c r="B200" s="25" t="s">
        <v>5</v>
      </c>
      <c r="C200" s="26">
        <v>12899683</v>
      </c>
      <c r="D200" s="26">
        <v>30857501</v>
      </c>
      <c r="E200" s="26">
        <v>14945261.470000001</v>
      </c>
      <c r="F200" s="27">
        <f t="shared" si="9"/>
        <v>115.85758712055171</v>
      </c>
      <c r="G200" s="27">
        <f t="shared" si="10"/>
        <v>48.433155588328432</v>
      </c>
      <c r="H200" s="28">
        <f t="shared" si="11"/>
        <v>2045578.4700000007</v>
      </c>
      <c r="J200" s="39"/>
    </row>
    <row r="201" spans="1:10" ht="12.75" customHeight="1" x14ac:dyDescent="0.25">
      <c r="A201" s="22" t="s">
        <v>305</v>
      </c>
      <c r="B201" s="17" t="s">
        <v>85</v>
      </c>
      <c r="C201" s="18">
        <v>61052220.090000004</v>
      </c>
      <c r="D201" s="18">
        <v>68043340</v>
      </c>
      <c r="E201" s="18">
        <v>59338157.43</v>
      </c>
      <c r="F201" s="19">
        <f t="shared" si="9"/>
        <v>97.192464651615907</v>
      </c>
      <c r="G201" s="19">
        <f t="shared" si="10"/>
        <v>87.206414955526881</v>
      </c>
      <c r="H201" s="20">
        <f t="shared" si="11"/>
        <v>-1714062.6600000039</v>
      </c>
      <c r="J201" s="39"/>
    </row>
    <row r="202" spans="1:10" ht="12.75" customHeight="1" x14ac:dyDescent="0.25">
      <c r="A202" s="24" t="s">
        <v>226</v>
      </c>
      <c r="B202" s="25" t="s">
        <v>4</v>
      </c>
      <c r="C202" s="26">
        <v>60780982.090000004</v>
      </c>
      <c r="D202" s="26">
        <v>67943540</v>
      </c>
      <c r="E202" s="26">
        <v>58002655.670000002</v>
      </c>
      <c r="F202" s="27">
        <f t="shared" si="9"/>
        <v>95.428954379371405</v>
      </c>
      <c r="G202" s="27">
        <f t="shared" si="10"/>
        <v>85.368904343223804</v>
      </c>
      <c r="H202" s="28">
        <f t="shared" si="11"/>
        <v>-2778326.4200000018</v>
      </c>
      <c r="J202" s="39"/>
    </row>
    <row r="203" spans="1:10" ht="12.75" customHeight="1" x14ac:dyDescent="0.25">
      <c r="A203" s="24" t="s">
        <v>227</v>
      </c>
      <c r="B203" s="25" t="s">
        <v>5</v>
      </c>
      <c r="C203" s="26">
        <v>271238</v>
      </c>
      <c r="D203" s="26">
        <v>99800</v>
      </c>
      <c r="E203" s="26">
        <v>1335501.76</v>
      </c>
      <c r="F203" s="27">
        <f t="shared" si="9"/>
        <v>492.37266164770421</v>
      </c>
      <c r="G203" s="27">
        <f t="shared" si="10"/>
        <v>1338.1781162324651</v>
      </c>
      <c r="H203" s="28">
        <f t="shared" si="11"/>
        <v>1064263.76</v>
      </c>
      <c r="J203" s="39"/>
    </row>
    <row r="204" spans="1:10" ht="12.75" customHeight="1" x14ac:dyDescent="0.25">
      <c r="A204" s="22" t="s">
        <v>306</v>
      </c>
      <c r="B204" s="17" t="s">
        <v>86</v>
      </c>
      <c r="C204" s="18">
        <v>2682334.2599999998</v>
      </c>
      <c r="D204" s="18">
        <v>3136604</v>
      </c>
      <c r="E204" s="18">
        <v>2668767.33</v>
      </c>
      <c r="F204" s="19">
        <f t="shared" si="9"/>
        <v>99.494211806398809</v>
      </c>
      <c r="G204" s="19">
        <f t="shared" si="10"/>
        <v>85.084611573536222</v>
      </c>
      <c r="H204" s="20">
        <f t="shared" si="11"/>
        <v>-13566.929999999702</v>
      </c>
      <c r="J204" s="39"/>
    </row>
    <row r="205" spans="1:10" ht="12.75" customHeight="1" x14ac:dyDescent="0.25">
      <c r="A205" s="24" t="s">
        <v>226</v>
      </c>
      <c r="B205" s="25" t="s">
        <v>4</v>
      </c>
      <c r="C205" s="26">
        <v>2672642.2599999998</v>
      </c>
      <c r="D205" s="26">
        <v>3086604</v>
      </c>
      <c r="E205" s="26">
        <v>2662299.33</v>
      </c>
      <c r="F205" s="27">
        <f t="shared" si="9"/>
        <v>99.613007316587158</v>
      </c>
      <c r="G205" s="27">
        <f t="shared" si="10"/>
        <v>86.25334931205947</v>
      </c>
      <c r="H205" s="28">
        <f t="shared" si="11"/>
        <v>-10342.929999999702</v>
      </c>
      <c r="J205" s="39"/>
    </row>
    <row r="206" spans="1:10" ht="12.75" customHeight="1" x14ac:dyDescent="0.25">
      <c r="A206" s="24" t="s">
        <v>227</v>
      </c>
      <c r="B206" s="25" t="s">
        <v>5</v>
      </c>
      <c r="C206" s="26">
        <v>9692</v>
      </c>
      <c r="D206" s="26">
        <v>50000</v>
      </c>
      <c r="E206" s="26">
        <v>6468</v>
      </c>
      <c r="F206" s="27">
        <f t="shared" si="9"/>
        <v>66.735451919108542</v>
      </c>
      <c r="G206" s="27">
        <f t="shared" si="10"/>
        <v>12.936</v>
      </c>
      <c r="H206" s="28">
        <f t="shared" si="11"/>
        <v>-3224</v>
      </c>
      <c r="J206" s="39"/>
    </row>
    <row r="207" spans="1:10" ht="12.75" customHeight="1" x14ac:dyDescent="0.25">
      <c r="A207" s="22" t="s">
        <v>307</v>
      </c>
      <c r="B207" s="17" t="s">
        <v>87</v>
      </c>
      <c r="C207" s="18">
        <v>84548444.700000003</v>
      </c>
      <c r="D207" s="18">
        <v>95137393</v>
      </c>
      <c r="E207" s="18">
        <v>84904087.930000007</v>
      </c>
      <c r="F207" s="19">
        <f t="shared" si="9"/>
        <v>100.4206384059008</v>
      </c>
      <c r="G207" s="19">
        <f t="shared" si="10"/>
        <v>89.243656203612815</v>
      </c>
      <c r="H207" s="20">
        <f t="shared" si="11"/>
        <v>355643.23000000417</v>
      </c>
      <c r="J207" s="39"/>
    </row>
    <row r="208" spans="1:10" ht="12.75" customHeight="1" x14ac:dyDescent="0.25">
      <c r="A208" s="24" t="s">
        <v>226</v>
      </c>
      <c r="B208" s="25" t="s">
        <v>4</v>
      </c>
      <c r="C208" s="26">
        <v>83038640.700000003</v>
      </c>
      <c r="D208" s="26">
        <v>94437393</v>
      </c>
      <c r="E208" s="26">
        <v>84204087.930000007</v>
      </c>
      <c r="F208" s="27">
        <f t="shared" si="9"/>
        <v>101.40349988893786</v>
      </c>
      <c r="G208" s="27">
        <f t="shared" si="10"/>
        <v>89.163926761510666</v>
      </c>
      <c r="H208" s="28">
        <f t="shared" si="11"/>
        <v>1165447.2300000042</v>
      </c>
      <c r="J208" s="39"/>
    </row>
    <row r="209" spans="1:10" ht="12.75" customHeight="1" x14ac:dyDescent="0.25">
      <c r="A209" s="24" t="s">
        <v>227</v>
      </c>
      <c r="B209" s="25" t="s">
        <v>5</v>
      </c>
      <c r="C209" s="26">
        <v>1509804</v>
      </c>
      <c r="D209" s="26">
        <v>700000</v>
      </c>
      <c r="E209" s="26">
        <v>700000</v>
      </c>
      <c r="F209" s="27">
        <f t="shared" si="9"/>
        <v>46.363633955135896</v>
      </c>
      <c r="G209" s="27">
        <f t="shared" si="10"/>
        <v>100</v>
      </c>
      <c r="H209" s="28">
        <f t="shared" si="11"/>
        <v>-809804</v>
      </c>
      <c r="J209" s="39"/>
    </row>
    <row r="210" spans="1:10" ht="12.75" customHeight="1" x14ac:dyDescent="0.25">
      <c r="A210" s="22" t="s">
        <v>308</v>
      </c>
      <c r="B210" s="17" t="s">
        <v>88</v>
      </c>
      <c r="C210" s="18">
        <v>82164301.430000007</v>
      </c>
      <c r="D210" s="18">
        <v>103589156</v>
      </c>
      <c r="E210" s="18">
        <v>84481883.140000001</v>
      </c>
      <c r="F210" s="19">
        <f t="shared" si="9"/>
        <v>102.82066745492196</v>
      </c>
      <c r="G210" s="19">
        <f t="shared" si="10"/>
        <v>81.554755731381761</v>
      </c>
      <c r="H210" s="20">
        <f t="shared" si="11"/>
        <v>2317581.7099999934</v>
      </c>
      <c r="J210" s="39"/>
    </row>
    <row r="211" spans="1:10" ht="12.75" customHeight="1" x14ac:dyDescent="0.25">
      <c r="A211" s="24" t="s">
        <v>226</v>
      </c>
      <c r="B211" s="25" t="s">
        <v>4</v>
      </c>
      <c r="C211" s="26">
        <v>82164301.430000007</v>
      </c>
      <c r="D211" s="26">
        <v>103589156</v>
      </c>
      <c r="E211" s="26">
        <v>84481883.140000001</v>
      </c>
      <c r="F211" s="27">
        <f t="shared" si="9"/>
        <v>102.82066745492196</v>
      </c>
      <c r="G211" s="27">
        <f t="shared" si="10"/>
        <v>81.554755731381761</v>
      </c>
      <c r="H211" s="28">
        <f t="shared" si="11"/>
        <v>2317581.7099999934</v>
      </c>
      <c r="J211" s="39"/>
    </row>
    <row r="212" spans="1:10" ht="12.75" customHeight="1" x14ac:dyDescent="0.25">
      <c r="A212" s="22" t="s">
        <v>309</v>
      </c>
      <c r="B212" s="17" t="s">
        <v>89</v>
      </c>
      <c r="C212" s="18">
        <v>2273427.11</v>
      </c>
      <c r="D212" s="18">
        <v>3058570</v>
      </c>
      <c r="E212" s="18">
        <v>2360258.64</v>
      </c>
      <c r="F212" s="19">
        <f t="shared" si="9"/>
        <v>103.81941121481569</v>
      </c>
      <c r="G212" s="19">
        <f t="shared" si="10"/>
        <v>77.168697790143753</v>
      </c>
      <c r="H212" s="20">
        <f t="shared" si="11"/>
        <v>86831.530000000261</v>
      </c>
      <c r="J212" s="39"/>
    </row>
    <row r="213" spans="1:10" ht="12.75" customHeight="1" x14ac:dyDescent="0.25">
      <c r="A213" s="24" t="s">
        <v>226</v>
      </c>
      <c r="B213" s="25" t="s">
        <v>4</v>
      </c>
      <c r="C213" s="26">
        <v>1750427.11</v>
      </c>
      <c r="D213" s="26">
        <v>3058570</v>
      </c>
      <c r="E213" s="26">
        <v>2360258.64</v>
      </c>
      <c r="F213" s="27">
        <f t="shared" si="9"/>
        <v>134.83901309092499</v>
      </c>
      <c r="G213" s="27">
        <f t="shared" si="10"/>
        <v>77.168697790143753</v>
      </c>
      <c r="H213" s="28">
        <f t="shared" si="11"/>
        <v>609831.53</v>
      </c>
      <c r="J213" s="39"/>
    </row>
    <row r="214" spans="1:10" ht="12.75" customHeight="1" x14ac:dyDescent="0.25">
      <c r="A214" s="24" t="s">
        <v>227</v>
      </c>
      <c r="B214" s="25" t="s">
        <v>5</v>
      </c>
      <c r="C214" s="26">
        <v>523000</v>
      </c>
      <c r="D214" s="26">
        <v>0</v>
      </c>
      <c r="E214" s="26"/>
      <c r="F214" s="27">
        <f t="shared" si="9"/>
        <v>0</v>
      </c>
      <c r="G214" s="27" t="str">
        <f t="shared" si="10"/>
        <v>x</v>
      </c>
      <c r="H214" s="28">
        <f t="shared" si="11"/>
        <v>-523000</v>
      </c>
      <c r="J214" s="39"/>
    </row>
    <row r="215" spans="1:10" ht="12.75" customHeight="1" x14ac:dyDescent="0.25">
      <c r="A215" s="22" t="s">
        <v>310</v>
      </c>
      <c r="B215" s="17" t="s">
        <v>90</v>
      </c>
      <c r="C215" s="18">
        <v>42010782</v>
      </c>
      <c r="D215" s="18">
        <v>51869752</v>
      </c>
      <c r="E215" s="18">
        <v>31543799</v>
      </c>
      <c r="F215" s="19">
        <f t="shared" si="9"/>
        <v>75.085007939152376</v>
      </c>
      <c r="G215" s="19">
        <f t="shared" si="10"/>
        <v>60.813475645690382</v>
      </c>
      <c r="H215" s="20">
        <f t="shared" si="11"/>
        <v>-10466983</v>
      </c>
      <c r="J215" s="39"/>
    </row>
    <row r="216" spans="1:10" ht="12.75" customHeight="1" x14ac:dyDescent="0.25">
      <c r="A216" s="24" t="s">
        <v>226</v>
      </c>
      <c r="B216" s="25" t="s">
        <v>4</v>
      </c>
      <c r="C216" s="26">
        <v>41934880</v>
      </c>
      <c r="D216" s="26">
        <v>50807752</v>
      </c>
      <c r="E216" s="26">
        <v>31497602</v>
      </c>
      <c r="F216" s="27">
        <f t="shared" si="9"/>
        <v>75.110747902462109</v>
      </c>
      <c r="G216" s="27">
        <f t="shared" si="10"/>
        <v>61.9936934033216</v>
      </c>
      <c r="H216" s="28">
        <f t="shared" si="11"/>
        <v>-10437278</v>
      </c>
      <c r="J216" s="39"/>
    </row>
    <row r="217" spans="1:10" ht="12.75" customHeight="1" x14ac:dyDescent="0.25">
      <c r="A217" s="24" t="s">
        <v>227</v>
      </c>
      <c r="B217" s="25" t="s">
        <v>5</v>
      </c>
      <c r="C217" s="26">
        <v>75902</v>
      </c>
      <c r="D217" s="26">
        <v>1062000</v>
      </c>
      <c r="E217" s="26">
        <v>46197</v>
      </c>
      <c r="F217" s="27">
        <f t="shared" si="9"/>
        <v>60.864008853521646</v>
      </c>
      <c r="G217" s="27">
        <f t="shared" si="10"/>
        <v>4.3499999999999996</v>
      </c>
      <c r="H217" s="28">
        <f t="shared" si="11"/>
        <v>-29705</v>
      </c>
      <c r="J217" s="39"/>
    </row>
    <row r="218" spans="1:10" ht="12.75" customHeight="1" x14ac:dyDescent="0.25">
      <c r="A218" s="16" t="s">
        <v>311</v>
      </c>
      <c r="B218" s="17" t="s">
        <v>91</v>
      </c>
      <c r="C218" s="18">
        <v>5173577310.1400003</v>
      </c>
      <c r="D218" s="18">
        <v>7225326678</v>
      </c>
      <c r="E218" s="18">
        <v>5814619064.6300001</v>
      </c>
      <c r="F218" s="19">
        <f t="shared" si="9"/>
        <v>112.39068667696498</v>
      </c>
      <c r="G218" s="19">
        <f t="shared" si="10"/>
        <v>80.475517907510181</v>
      </c>
      <c r="H218" s="20">
        <f t="shared" si="11"/>
        <v>641041754.48999977</v>
      </c>
      <c r="J218" s="39"/>
    </row>
    <row r="219" spans="1:10" ht="12.75" customHeight="1" x14ac:dyDescent="0.25">
      <c r="A219" s="22" t="s">
        <v>312</v>
      </c>
      <c r="B219" s="17" t="s">
        <v>92</v>
      </c>
      <c r="C219" s="18">
        <v>4877393008.9200001</v>
      </c>
      <c r="D219" s="18">
        <v>6806304400</v>
      </c>
      <c r="E219" s="18">
        <v>5487128290.1300001</v>
      </c>
      <c r="F219" s="19">
        <f t="shared" si="9"/>
        <v>112.50125384800627</v>
      </c>
      <c r="G219" s="19">
        <f t="shared" si="10"/>
        <v>80.618320422607013</v>
      </c>
      <c r="H219" s="20">
        <f t="shared" si="11"/>
        <v>609735281.21000004</v>
      </c>
      <c r="J219" s="39"/>
    </row>
    <row r="220" spans="1:10" ht="12.75" customHeight="1" x14ac:dyDescent="0.25">
      <c r="A220" s="24" t="s">
        <v>226</v>
      </c>
      <c r="B220" s="25" t="s">
        <v>4</v>
      </c>
      <c r="C220" s="26">
        <v>4868199481.2600002</v>
      </c>
      <c r="D220" s="26">
        <v>6659583132</v>
      </c>
      <c r="E220" s="26">
        <v>5472030552.6099997</v>
      </c>
      <c r="F220" s="27">
        <f t="shared" si="9"/>
        <v>112.40358111195793</v>
      </c>
      <c r="G220" s="27">
        <f t="shared" si="10"/>
        <v>82.167764019887599</v>
      </c>
      <c r="H220" s="28">
        <f t="shared" si="11"/>
        <v>603831071.34999943</v>
      </c>
      <c r="J220" s="39"/>
    </row>
    <row r="221" spans="1:10" ht="12.75" customHeight="1" x14ac:dyDescent="0.25">
      <c r="A221" s="24" t="s">
        <v>227</v>
      </c>
      <c r="B221" s="25" t="s">
        <v>5</v>
      </c>
      <c r="C221" s="26">
        <v>9193527.6600000001</v>
      </c>
      <c r="D221" s="26">
        <v>146721268</v>
      </c>
      <c r="E221" s="26">
        <v>15097737.52</v>
      </c>
      <c r="F221" s="27">
        <f t="shared" si="9"/>
        <v>164.22137484491998</v>
      </c>
      <c r="G221" s="27">
        <f t="shared" si="10"/>
        <v>10.290081135340243</v>
      </c>
      <c r="H221" s="28">
        <f t="shared" si="11"/>
        <v>5904209.8599999994</v>
      </c>
      <c r="J221" s="39"/>
    </row>
    <row r="222" spans="1:10" ht="12.75" customHeight="1" x14ac:dyDescent="0.25">
      <c r="A222" s="22" t="s">
        <v>313</v>
      </c>
      <c r="B222" s="17" t="s">
        <v>93</v>
      </c>
      <c r="C222" s="18">
        <v>4391180.8</v>
      </c>
      <c r="D222" s="18">
        <v>5058451</v>
      </c>
      <c r="E222" s="18">
        <v>4428200.71</v>
      </c>
      <c r="F222" s="19">
        <f t="shared" si="9"/>
        <v>100.84305137242357</v>
      </c>
      <c r="G222" s="19">
        <f t="shared" si="10"/>
        <v>87.540646533889515</v>
      </c>
      <c r="H222" s="20">
        <f t="shared" si="11"/>
        <v>37019.910000000149</v>
      </c>
      <c r="J222" s="39"/>
    </row>
    <row r="223" spans="1:10" ht="12.75" customHeight="1" x14ac:dyDescent="0.25">
      <c r="A223" s="24" t="s">
        <v>226</v>
      </c>
      <c r="B223" s="25" t="s">
        <v>4</v>
      </c>
      <c r="C223" s="26">
        <v>3978484.73</v>
      </c>
      <c r="D223" s="26">
        <v>4753951</v>
      </c>
      <c r="E223" s="26">
        <v>4115220.97</v>
      </c>
      <c r="F223" s="27">
        <f t="shared" si="9"/>
        <v>103.43689241707861</v>
      </c>
      <c r="G223" s="27">
        <f t="shared" si="10"/>
        <v>86.564227733941735</v>
      </c>
      <c r="H223" s="28">
        <f t="shared" si="11"/>
        <v>136736.24000000022</v>
      </c>
      <c r="J223" s="39"/>
    </row>
    <row r="224" spans="1:10" ht="12.75" customHeight="1" x14ac:dyDescent="0.25">
      <c r="A224" s="24" t="s">
        <v>227</v>
      </c>
      <c r="B224" s="25" t="s">
        <v>5</v>
      </c>
      <c r="C224" s="26">
        <v>412696.07</v>
      </c>
      <c r="D224" s="26">
        <v>304500</v>
      </c>
      <c r="E224" s="26">
        <v>312979.74</v>
      </c>
      <c r="F224" s="27">
        <f t="shared" si="9"/>
        <v>75.837829034814888</v>
      </c>
      <c r="G224" s="27">
        <f t="shared" si="10"/>
        <v>102.7848078817734</v>
      </c>
      <c r="H224" s="28">
        <f t="shared" si="11"/>
        <v>-99716.330000000016</v>
      </c>
      <c r="J224" s="39"/>
    </row>
    <row r="225" spans="1:10" ht="12.75" customHeight="1" x14ac:dyDescent="0.25">
      <c r="A225" s="22" t="s">
        <v>314</v>
      </c>
      <c r="B225" s="17" t="s">
        <v>94</v>
      </c>
      <c r="C225" s="18">
        <v>131787404.08</v>
      </c>
      <c r="D225" s="18">
        <v>185969520</v>
      </c>
      <c r="E225" s="18">
        <v>132714448.73</v>
      </c>
      <c r="F225" s="19">
        <f t="shared" si="9"/>
        <v>100.70343949520186</v>
      </c>
      <c r="G225" s="19">
        <f t="shared" si="10"/>
        <v>71.363548569679594</v>
      </c>
      <c r="H225" s="20">
        <f t="shared" si="11"/>
        <v>927044.65000000596</v>
      </c>
      <c r="J225" s="39"/>
    </row>
    <row r="226" spans="1:10" ht="12.75" customHeight="1" x14ac:dyDescent="0.25">
      <c r="A226" s="24" t="s">
        <v>226</v>
      </c>
      <c r="B226" s="25" t="s">
        <v>4</v>
      </c>
      <c r="C226" s="26">
        <v>131146408.04000001</v>
      </c>
      <c r="D226" s="26">
        <v>173929415</v>
      </c>
      <c r="E226" s="26">
        <v>132407502.79000001</v>
      </c>
      <c r="F226" s="27">
        <f t="shared" si="9"/>
        <v>100.96159305378411</v>
      </c>
      <c r="G226" s="27">
        <f t="shared" si="10"/>
        <v>76.127147780034804</v>
      </c>
      <c r="H226" s="28">
        <f t="shared" si="11"/>
        <v>1261094.75</v>
      </c>
      <c r="J226" s="39"/>
    </row>
    <row r="227" spans="1:10" ht="12.75" customHeight="1" x14ac:dyDescent="0.25">
      <c r="A227" s="24" t="s">
        <v>227</v>
      </c>
      <c r="B227" s="25" t="s">
        <v>5</v>
      </c>
      <c r="C227" s="26">
        <v>640996.04</v>
      </c>
      <c r="D227" s="26">
        <v>12040105</v>
      </c>
      <c r="E227" s="26">
        <v>306945.94</v>
      </c>
      <c r="F227" s="27">
        <f t="shared" si="9"/>
        <v>47.885777890297106</v>
      </c>
      <c r="G227" s="27">
        <f t="shared" si="10"/>
        <v>2.5493626509071143</v>
      </c>
      <c r="H227" s="28">
        <f t="shared" si="11"/>
        <v>-334050.10000000003</v>
      </c>
      <c r="J227" s="39"/>
    </row>
    <row r="228" spans="1:10" ht="12.75" customHeight="1" x14ac:dyDescent="0.25">
      <c r="A228" s="22" t="s">
        <v>315</v>
      </c>
      <c r="B228" s="17" t="s">
        <v>95</v>
      </c>
      <c r="C228" s="18">
        <v>32511711.25</v>
      </c>
      <c r="D228" s="18">
        <v>49676796</v>
      </c>
      <c r="E228" s="18">
        <v>40502868.700000003</v>
      </c>
      <c r="F228" s="19">
        <f t="shared" si="9"/>
        <v>124.57931970591061</v>
      </c>
      <c r="G228" s="19">
        <f t="shared" si="10"/>
        <v>81.532771759273686</v>
      </c>
      <c r="H228" s="20">
        <f t="shared" si="11"/>
        <v>7991157.450000003</v>
      </c>
      <c r="J228" s="39"/>
    </row>
    <row r="229" spans="1:10" ht="12.75" customHeight="1" x14ac:dyDescent="0.25">
      <c r="A229" s="24" t="s">
        <v>226</v>
      </c>
      <c r="B229" s="25" t="s">
        <v>4</v>
      </c>
      <c r="C229" s="26">
        <v>31166459.699999999</v>
      </c>
      <c r="D229" s="26">
        <v>41937796</v>
      </c>
      <c r="E229" s="26">
        <v>36207625.710000001</v>
      </c>
      <c r="F229" s="27">
        <f t="shared" si="9"/>
        <v>116.17497161539976</v>
      </c>
      <c r="G229" s="27">
        <f t="shared" si="10"/>
        <v>86.336501112266376</v>
      </c>
      <c r="H229" s="28">
        <f t="shared" si="11"/>
        <v>5041166.0100000016</v>
      </c>
      <c r="J229" s="39"/>
    </row>
    <row r="230" spans="1:10" ht="12.75" customHeight="1" x14ac:dyDescent="0.25">
      <c r="A230" s="24" t="s">
        <v>227</v>
      </c>
      <c r="B230" s="25" t="s">
        <v>5</v>
      </c>
      <c r="C230" s="26">
        <v>1345251.55</v>
      </c>
      <c r="D230" s="26">
        <v>7739000</v>
      </c>
      <c r="E230" s="26">
        <v>4295242.99</v>
      </c>
      <c r="F230" s="27">
        <f t="shared" si="9"/>
        <v>319.28920579946555</v>
      </c>
      <c r="G230" s="27">
        <f t="shared" si="10"/>
        <v>55.501266184261532</v>
      </c>
      <c r="H230" s="28">
        <f t="shared" si="11"/>
        <v>2949991.4400000004</v>
      </c>
      <c r="J230" s="39"/>
    </row>
    <row r="231" spans="1:10" ht="12.75" customHeight="1" x14ac:dyDescent="0.25">
      <c r="A231" s="22" t="s">
        <v>316</v>
      </c>
      <c r="B231" s="17" t="s">
        <v>96</v>
      </c>
      <c r="C231" s="18">
        <v>10732494</v>
      </c>
      <c r="D231" s="18">
        <v>16168653</v>
      </c>
      <c r="E231" s="18">
        <v>2718312.98</v>
      </c>
      <c r="F231" s="19">
        <f t="shared" si="9"/>
        <v>25.327877937784077</v>
      </c>
      <c r="G231" s="19">
        <f t="shared" si="10"/>
        <v>16.812241440273347</v>
      </c>
      <c r="H231" s="20">
        <f t="shared" si="11"/>
        <v>-8014181.0199999996</v>
      </c>
      <c r="J231" s="39"/>
    </row>
    <row r="232" spans="1:10" ht="12.75" customHeight="1" x14ac:dyDescent="0.25">
      <c r="A232" s="24" t="s">
        <v>226</v>
      </c>
      <c r="B232" s="25" t="s">
        <v>4</v>
      </c>
      <c r="C232" s="26">
        <v>10667718.49</v>
      </c>
      <c r="D232" s="26">
        <v>15138653</v>
      </c>
      <c r="E232" s="26">
        <v>2718312.98</v>
      </c>
      <c r="F232" s="27">
        <f t="shared" si="9"/>
        <v>25.481671479690498</v>
      </c>
      <c r="G232" s="27">
        <f t="shared" si="10"/>
        <v>17.956108644540567</v>
      </c>
      <c r="H232" s="28">
        <f t="shared" si="11"/>
        <v>-7949405.5099999998</v>
      </c>
      <c r="J232" s="39"/>
    </row>
    <row r="233" spans="1:10" ht="12.75" customHeight="1" x14ac:dyDescent="0.25">
      <c r="A233" s="24" t="s">
        <v>227</v>
      </c>
      <c r="B233" s="25" t="s">
        <v>5</v>
      </c>
      <c r="C233" s="26">
        <v>64775.51</v>
      </c>
      <c r="D233" s="26">
        <v>1030000</v>
      </c>
      <c r="E233" s="26"/>
      <c r="F233" s="27">
        <f t="shared" si="9"/>
        <v>0</v>
      </c>
      <c r="G233" s="27">
        <f t="shared" si="10"/>
        <v>0</v>
      </c>
      <c r="H233" s="28">
        <f t="shared" si="11"/>
        <v>-64775.51</v>
      </c>
      <c r="J233" s="39"/>
    </row>
    <row r="234" spans="1:10" ht="12.75" customHeight="1" x14ac:dyDescent="0.25">
      <c r="A234" s="22" t="s">
        <v>317</v>
      </c>
      <c r="B234" s="17" t="s">
        <v>97</v>
      </c>
      <c r="C234" s="18">
        <v>52059854.899999999</v>
      </c>
      <c r="D234" s="18">
        <v>74808691</v>
      </c>
      <c r="E234" s="18">
        <v>69863781.900000006</v>
      </c>
      <c r="F234" s="19">
        <f t="shared" si="9"/>
        <v>134.19895624795529</v>
      </c>
      <c r="G234" s="19">
        <f t="shared" si="10"/>
        <v>93.389926980542953</v>
      </c>
      <c r="H234" s="20">
        <f t="shared" si="11"/>
        <v>17803927.000000007</v>
      </c>
      <c r="J234" s="39"/>
    </row>
    <row r="235" spans="1:10" ht="12.75" customHeight="1" x14ac:dyDescent="0.25">
      <c r="A235" s="24" t="s">
        <v>226</v>
      </c>
      <c r="B235" s="25" t="s">
        <v>4</v>
      </c>
      <c r="C235" s="26">
        <v>50357260.079999998</v>
      </c>
      <c r="D235" s="26">
        <v>65198191</v>
      </c>
      <c r="E235" s="26">
        <v>57794776.719999999</v>
      </c>
      <c r="F235" s="27">
        <f t="shared" ref="F235:F299" si="12">IF(C235=0,"x",E235/C235*100)</f>
        <v>114.76950220918374</v>
      </c>
      <c r="G235" s="27">
        <f t="shared" ref="G235:G299" si="13">IF(D235=0,"x",E235/D235*100)</f>
        <v>88.644755066900544</v>
      </c>
      <c r="H235" s="28">
        <f t="shared" si="11"/>
        <v>7437516.6400000006</v>
      </c>
      <c r="J235" s="39"/>
    </row>
    <row r="236" spans="1:10" ht="12.75" customHeight="1" x14ac:dyDescent="0.25">
      <c r="A236" s="24" t="s">
        <v>227</v>
      </c>
      <c r="B236" s="25" t="s">
        <v>5</v>
      </c>
      <c r="C236" s="26">
        <v>1702594.82</v>
      </c>
      <c r="D236" s="26">
        <v>9610500</v>
      </c>
      <c r="E236" s="26">
        <v>12069005.18</v>
      </c>
      <c r="F236" s="27">
        <f t="shared" si="12"/>
        <v>708.85950304958635</v>
      </c>
      <c r="G236" s="27">
        <f t="shared" si="13"/>
        <v>125.58144924821811</v>
      </c>
      <c r="H236" s="28">
        <f t="shared" ref="H236:H299" si="14">+E236-C236</f>
        <v>10366410.359999999</v>
      </c>
      <c r="J236" s="39"/>
    </row>
    <row r="237" spans="1:10" ht="12.75" customHeight="1" x14ac:dyDescent="0.25">
      <c r="A237" s="22" t="s">
        <v>318</v>
      </c>
      <c r="B237" s="17" t="s">
        <v>98</v>
      </c>
      <c r="C237" s="18">
        <v>64701656.189999998</v>
      </c>
      <c r="D237" s="18">
        <v>87340167</v>
      </c>
      <c r="E237" s="18">
        <v>77263161.480000004</v>
      </c>
      <c r="F237" s="19">
        <f t="shared" si="12"/>
        <v>119.41450347594265</v>
      </c>
      <c r="G237" s="19">
        <f t="shared" si="13"/>
        <v>88.462346860408459</v>
      </c>
      <c r="H237" s="20">
        <f t="shared" si="14"/>
        <v>12561505.290000007</v>
      </c>
      <c r="J237" s="39"/>
    </row>
    <row r="238" spans="1:10" ht="12.75" customHeight="1" x14ac:dyDescent="0.25">
      <c r="A238" s="24" t="s">
        <v>226</v>
      </c>
      <c r="B238" s="25" t="s">
        <v>4</v>
      </c>
      <c r="C238" s="26">
        <v>63218814.850000001</v>
      </c>
      <c r="D238" s="26">
        <v>80775167</v>
      </c>
      <c r="E238" s="26">
        <v>74477712.959999993</v>
      </c>
      <c r="F238" s="27">
        <f t="shared" si="12"/>
        <v>117.80941027875025</v>
      </c>
      <c r="G238" s="27">
        <f t="shared" si="13"/>
        <v>92.203725137454668</v>
      </c>
      <c r="H238" s="28">
        <f t="shared" si="14"/>
        <v>11258898.109999992</v>
      </c>
      <c r="J238" s="39"/>
    </row>
    <row r="239" spans="1:10" ht="12.75" customHeight="1" x14ac:dyDescent="0.25">
      <c r="A239" s="24" t="s">
        <v>227</v>
      </c>
      <c r="B239" s="25" t="s">
        <v>5</v>
      </c>
      <c r="C239" s="26">
        <v>1482841.34</v>
      </c>
      <c r="D239" s="26">
        <v>6565000</v>
      </c>
      <c r="E239" s="26">
        <v>2785448.52</v>
      </c>
      <c r="F239" s="27">
        <f t="shared" si="12"/>
        <v>187.8453510070066</v>
      </c>
      <c r="G239" s="27">
        <f t="shared" si="13"/>
        <v>42.42876648895659</v>
      </c>
      <c r="H239" s="28">
        <f t="shared" si="14"/>
        <v>1302607.18</v>
      </c>
      <c r="J239" s="39"/>
    </row>
    <row r="240" spans="1:10" ht="12.75" customHeight="1" x14ac:dyDescent="0.25">
      <c r="A240" s="16" t="s">
        <v>319</v>
      </c>
      <c r="B240" s="17" t="s">
        <v>99</v>
      </c>
      <c r="C240" s="18">
        <v>542945674.15999997</v>
      </c>
      <c r="D240" s="18">
        <v>1021035898</v>
      </c>
      <c r="E240" s="18">
        <v>668550200.96000004</v>
      </c>
      <c r="F240" s="19">
        <f t="shared" si="12"/>
        <v>123.13390322048792</v>
      </c>
      <c r="G240" s="19">
        <f t="shared" si="13"/>
        <v>65.477639157404042</v>
      </c>
      <c r="H240" s="20">
        <f t="shared" si="14"/>
        <v>125604526.80000007</v>
      </c>
      <c r="J240" s="39"/>
    </row>
    <row r="241" spans="1:10" ht="12.75" customHeight="1" x14ac:dyDescent="0.25">
      <c r="A241" s="22" t="s">
        <v>320</v>
      </c>
      <c r="B241" s="17" t="s">
        <v>100</v>
      </c>
      <c r="C241" s="18">
        <v>369905686.20999998</v>
      </c>
      <c r="D241" s="18">
        <v>871664878</v>
      </c>
      <c r="E241" s="18">
        <v>542255754.08000004</v>
      </c>
      <c r="F241" s="19">
        <f t="shared" si="12"/>
        <v>146.59297607340775</v>
      </c>
      <c r="G241" s="19">
        <f t="shared" si="13"/>
        <v>62.209200779568405</v>
      </c>
      <c r="H241" s="20">
        <f t="shared" si="14"/>
        <v>172350067.87000006</v>
      </c>
      <c r="J241" s="39"/>
    </row>
    <row r="242" spans="1:10" ht="12.75" customHeight="1" x14ac:dyDescent="0.25">
      <c r="A242" s="24" t="s">
        <v>226</v>
      </c>
      <c r="B242" s="25" t="s">
        <v>4</v>
      </c>
      <c r="C242" s="26">
        <v>369433598.75999999</v>
      </c>
      <c r="D242" s="26">
        <v>861557381</v>
      </c>
      <c r="E242" s="26">
        <v>540046782.89999998</v>
      </c>
      <c r="F242" s="27">
        <f t="shared" si="12"/>
        <v>146.18236801218444</v>
      </c>
      <c r="G242" s="27">
        <f t="shared" si="13"/>
        <v>62.682625070563923</v>
      </c>
      <c r="H242" s="28">
        <f t="shared" si="14"/>
        <v>170613184.13999999</v>
      </c>
      <c r="J242" s="39"/>
    </row>
    <row r="243" spans="1:10" ht="12.75" customHeight="1" x14ac:dyDescent="0.25">
      <c r="A243" s="24" t="s">
        <v>227</v>
      </c>
      <c r="B243" s="25" t="s">
        <v>5</v>
      </c>
      <c r="C243" s="26">
        <v>472087.45</v>
      </c>
      <c r="D243" s="26">
        <v>10107497</v>
      </c>
      <c r="E243" s="26">
        <v>2208971.1800000002</v>
      </c>
      <c r="F243" s="27">
        <f t="shared" si="12"/>
        <v>467.91567536904449</v>
      </c>
      <c r="G243" s="27">
        <f t="shared" si="13"/>
        <v>21.854779477055498</v>
      </c>
      <c r="H243" s="28">
        <f t="shared" si="14"/>
        <v>1736883.7300000002</v>
      </c>
      <c r="J243" s="39"/>
    </row>
    <row r="244" spans="1:10" ht="12.75" customHeight="1" x14ac:dyDescent="0.25">
      <c r="A244" s="22" t="s">
        <v>321</v>
      </c>
      <c r="B244" s="17" t="s">
        <v>101</v>
      </c>
      <c r="C244" s="18">
        <v>56925396.43</v>
      </c>
      <c r="D244" s="18">
        <v>60005700</v>
      </c>
      <c r="E244" s="18">
        <v>55580782.079999998</v>
      </c>
      <c r="F244" s="19">
        <f t="shared" si="12"/>
        <v>97.637935905016576</v>
      </c>
      <c r="G244" s="19">
        <f t="shared" si="13"/>
        <v>92.625837345452183</v>
      </c>
      <c r="H244" s="20">
        <f t="shared" si="14"/>
        <v>-1344614.3500000015</v>
      </c>
      <c r="J244" s="39"/>
    </row>
    <row r="245" spans="1:10" ht="12.75" customHeight="1" x14ac:dyDescent="0.25">
      <c r="A245" s="24" t="s">
        <v>226</v>
      </c>
      <c r="B245" s="25" t="s">
        <v>4</v>
      </c>
      <c r="C245" s="26">
        <v>56925396.43</v>
      </c>
      <c r="D245" s="26">
        <v>59980700</v>
      </c>
      <c r="E245" s="26">
        <v>55580782.079999998</v>
      </c>
      <c r="F245" s="27">
        <f t="shared" si="12"/>
        <v>97.637935905016576</v>
      </c>
      <c r="G245" s="27">
        <f t="shared" si="13"/>
        <v>92.664443862775855</v>
      </c>
      <c r="H245" s="28">
        <f t="shared" si="14"/>
        <v>-1344614.3500000015</v>
      </c>
      <c r="J245" s="39"/>
    </row>
    <row r="246" spans="1:10" ht="12.75" customHeight="1" x14ac:dyDescent="0.25">
      <c r="A246" s="24" t="s">
        <v>227</v>
      </c>
      <c r="B246" s="25" t="s">
        <v>5</v>
      </c>
      <c r="C246" s="26"/>
      <c r="D246" s="26">
        <v>25000</v>
      </c>
      <c r="E246" s="26"/>
      <c r="F246" s="27" t="str">
        <f t="shared" si="12"/>
        <v>x</v>
      </c>
      <c r="G246" s="27">
        <f t="shared" si="13"/>
        <v>0</v>
      </c>
      <c r="H246" s="28">
        <f t="shared" si="14"/>
        <v>0</v>
      </c>
      <c r="J246" s="39"/>
    </row>
    <row r="247" spans="1:10" ht="12.75" customHeight="1" x14ac:dyDescent="0.25">
      <c r="A247" s="22" t="s">
        <v>322</v>
      </c>
      <c r="B247" s="17" t="s">
        <v>102</v>
      </c>
      <c r="C247" s="18">
        <v>14253075.42</v>
      </c>
      <c r="D247" s="18">
        <v>24036320</v>
      </c>
      <c r="E247" s="18">
        <v>18504827.510000002</v>
      </c>
      <c r="F247" s="19">
        <f t="shared" si="12"/>
        <v>129.83041880234435</v>
      </c>
      <c r="G247" s="19">
        <f t="shared" si="13"/>
        <v>76.986941054204635</v>
      </c>
      <c r="H247" s="20">
        <f t="shared" si="14"/>
        <v>4251752.0900000017</v>
      </c>
      <c r="J247" s="39"/>
    </row>
    <row r="248" spans="1:10" ht="12.75" customHeight="1" x14ac:dyDescent="0.25">
      <c r="A248" s="24" t="s">
        <v>226</v>
      </c>
      <c r="B248" s="25" t="s">
        <v>4</v>
      </c>
      <c r="C248" s="26">
        <v>14051958.289999999</v>
      </c>
      <c r="D248" s="26">
        <v>23612135</v>
      </c>
      <c r="E248" s="26">
        <v>18223944.219999999</v>
      </c>
      <c r="F248" s="27">
        <f t="shared" si="12"/>
        <v>129.689711881432</v>
      </c>
      <c r="G248" s="27">
        <f t="shared" si="13"/>
        <v>77.180416849217565</v>
      </c>
      <c r="H248" s="28">
        <f t="shared" si="14"/>
        <v>4171985.9299999997</v>
      </c>
      <c r="J248" s="39"/>
    </row>
    <row r="249" spans="1:10" ht="12.75" customHeight="1" x14ac:dyDescent="0.25">
      <c r="A249" s="24" t="s">
        <v>227</v>
      </c>
      <c r="B249" s="25" t="s">
        <v>5</v>
      </c>
      <c r="C249" s="26">
        <v>201117.13</v>
      </c>
      <c r="D249" s="26">
        <v>424185</v>
      </c>
      <c r="E249" s="26">
        <v>280883.28999999998</v>
      </c>
      <c r="F249" s="27">
        <f t="shared" si="12"/>
        <v>139.66154449399707</v>
      </c>
      <c r="G249" s="27">
        <f t="shared" si="13"/>
        <v>66.217167037966917</v>
      </c>
      <c r="H249" s="28">
        <f t="shared" si="14"/>
        <v>79766.159999999974</v>
      </c>
      <c r="J249" s="39"/>
    </row>
    <row r="250" spans="1:10" ht="12.75" customHeight="1" x14ac:dyDescent="0.25">
      <c r="A250" s="22" t="s">
        <v>323</v>
      </c>
      <c r="B250" s="17" t="s">
        <v>103</v>
      </c>
      <c r="C250" s="18">
        <v>101861516.09999999</v>
      </c>
      <c r="D250" s="18">
        <v>65329000</v>
      </c>
      <c r="E250" s="18">
        <v>52208837.289999999</v>
      </c>
      <c r="F250" s="19">
        <f t="shared" si="12"/>
        <v>51.254722380869808</v>
      </c>
      <c r="G250" s="19">
        <f t="shared" si="13"/>
        <v>79.916786251128897</v>
      </c>
      <c r="H250" s="20">
        <f t="shared" si="14"/>
        <v>-49652678.809999995</v>
      </c>
      <c r="J250" s="39"/>
    </row>
    <row r="251" spans="1:10" ht="12.75" customHeight="1" x14ac:dyDescent="0.25">
      <c r="A251" s="24" t="s">
        <v>226</v>
      </c>
      <c r="B251" s="25" t="s">
        <v>4</v>
      </c>
      <c r="C251" s="26">
        <v>100367052.5</v>
      </c>
      <c r="D251" s="26">
        <v>63595000</v>
      </c>
      <c r="E251" s="26">
        <v>50880843.700000003</v>
      </c>
      <c r="F251" s="27">
        <f t="shared" si="12"/>
        <v>50.694767289295463</v>
      </c>
      <c r="G251" s="27">
        <f t="shared" si="13"/>
        <v>80.007616479282973</v>
      </c>
      <c r="H251" s="28">
        <f t="shared" si="14"/>
        <v>-49486208.799999997</v>
      </c>
      <c r="J251" s="39"/>
    </row>
    <row r="252" spans="1:10" ht="12.75" customHeight="1" x14ac:dyDescent="0.25">
      <c r="A252" s="24" t="s">
        <v>227</v>
      </c>
      <c r="B252" s="25" t="s">
        <v>5</v>
      </c>
      <c r="C252" s="26">
        <v>1494463.6</v>
      </c>
      <c r="D252" s="26">
        <v>1734000</v>
      </c>
      <c r="E252" s="26">
        <v>1327993.5900000001</v>
      </c>
      <c r="F252" s="27">
        <f t="shared" si="12"/>
        <v>88.860885604707946</v>
      </c>
      <c r="G252" s="27">
        <f t="shared" si="13"/>
        <v>76.585558823529425</v>
      </c>
      <c r="H252" s="28">
        <f t="shared" si="14"/>
        <v>-166470.01</v>
      </c>
      <c r="J252" s="39"/>
    </row>
    <row r="253" spans="1:10" ht="12.75" customHeight="1" x14ac:dyDescent="0.25">
      <c r="A253" s="16" t="s">
        <v>324</v>
      </c>
      <c r="B253" s="17" t="s">
        <v>104</v>
      </c>
      <c r="C253" s="18">
        <v>5838667171.1199999</v>
      </c>
      <c r="D253" s="18">
        <v>7180924707</v>
      </c>
      <c r="E253" s="18">
        <v>5869839663.6800003</v>
      </c>
      <c r="F253" s="19">
        <f t="shared" si="12"/>
        <v>100.53389740580161</v>
      </c>
      <c r="G253" s="19">
        <f t="shared" si="13"/>
        <v>81.742114047763977</v>
      </c>
      <c r="H253" s="20">
        <f t="shared" si="14"/>
        <v>31172492.56000042</v>
      </c>
      <c r="J253" s="39"/>
    </row>
    <row r="254" spans="1:10" ht="12.75" customHeight="1" x14ac:dyDescent="0.25">
      <c r="A254" s="22" t="s">
        <v>325</v>
      </c>
      <c r="B254" s="17" t="s">
        <v>105</v>
      </c>
      <c r="C254" s="18">
        <v>5473285956.4399996</v>
      </c>
      <c r="D254" s="18">
        <v>6619068858</v>
      </c>
      <c r="E254" s="18">
        <v>5422950447.6400003</v>
      </c>
      <c r="F254" s="19">
        <f t="shared" si="12"/>
        <v>99.080342061412424</v>
      </c>
      <c r="G254" s="19">
        <f t="shared" si="13"/>
        <v>81.929204303195363</v>
      </c>
      <c r="H254" s="20">
        <f t="shared" si="14"/>
        <v>-50335508.799999237</v>
      </c>
      <c r="J254" s="39"/>
    </row>
    <row r="255" spans="1:10" ht="12.75" customHeight="1" x14ac:dyDescent="0.25">
      <c r="A255" s="24" t="s">
        <v>226</v>
      </c>
      <c r="B255" s="25" t="s">
        <v>4</v>
      </c>
      <c r="C255" s="26">
        <v>5460203133.0200005</v>
      </c>
      <c r="D255" s="26">
        <v>6582801604</v>
      </c>
      <c r="E255" s="26">
        <v>5410711437.3400002</v>
      </c>
      <c r="F255" s="27">
        <f t="shared" si="12"/>
        <v>99.093592409031373</v>
      </c>
      <c r="G255" s="27">
        <f t="shared" si="13"/>
        <v>82.194660614596287</v>
      </c>
      <c r="H255" s="28">
        <f t="shared" si="14"/>
        <v>-49491695.680000305</v>
      </c>
      <c r="J255" s="39"/>
    </row>
    <row r="256" spans="1:10" ht="12.75" customHeight="1" x14ac:dyDescent="0.25">
      <c r="A256" s="24" t="s">
        <v>227</v>
      </c>
      <c r="B256" s="25" t="s">
        <v>5</v>
      </c>
      <c r="C256" s="26">
        <v>13082823.42</v>
      </c>
      <c r="D256" s="26">
        <v>36267254</v>
      </c>
      <c r="E256" s="26">
        <v>12239010.300000001</v>
      </c>
      <c r="F256" s="27">
        <f t="shared" si="12"/>
        <v>93.550221592763819</v>
      </c>
      <c r="G256" s="27">
        <f t="shared" si="13"/>
        <v>33.746724524553194</v>
      </c>
      <c r="H256" s="28">
        <f t="shared" si="14"/>
        <v>-843813.11999999918</v>
      </c>
      <c r="J256" s="39"/>
    </row>
    <row r="257" spans="1:10" ht="12.75" customHeight="1" x14ac:dyDescent="0.25">
      <c r="A257" s="22" t="s">
        <v>326</v>
      </c>
      <c r="B257" s="17" t="s">
        <v>106</v>
      </c>
      <c r="C257" s="18">
        <v>276256044.95999998</v>
      </c>
      <c r="D257" s="18">
        <v>316670500</v>
      </c>
      <c r="E257" s="18">
        <v>285027851.32999998</v>
      </c>
      <c r="F257" s="19">
        <f t="shared" si="12"/>
        <v>103.17524504170402</v>
      </c>
      <c r="G257" s="19">
        <f t="shared" si="13"/>
        <v>90.007705589879691</v>
      </c>
      <c r="H257" s="20">
        <f t="shared" si="14"/>
        <v>8771806.3700000048</v>
      </c>
      <c r="J257" s="39"/>
    </row>
    <row r="258" spans="1:10" ht="12.75" customHeight="1" x14ac:dyDescent="0.25">
      <c r="A258" s="24" t="s">
        <v>226</v>
      </c>
      <c r="B258" s="25" t="s">
        <v>4</v>
      </c>
      <c r="C258" s="26">
        <v>276240901.32999998</v>
      </c>
      <c r="D258" s="26">
        <v>316644500</v>
      </c>
      <c r="E258" s="26">
        <v>285004908.74000001</v>
      </c>
      <c r="F258" s="27">
        <f t="shared" si="12"/>
        <v>103.17259586390158</v>
      </c>
      <c r="G258" s="27">
        <f t="shared" si="13"/>
        <v>90.00785067796852</v>
      </c>
      <c r="H258" s="28">
        <f t="shared" si="14"/>
        <v>8764007.4100000262</v>
      </c>
      <c r="J258" s="39"/>
    </row>
    <row r="259" spans="1:10" ht="12.75" customHeight="1" x14ac:dyDescent="0.25">
      <c r="A259" s="24" t="s">
        <v>227</v>
      </c>
      <c r="B259" s="25" t="s">
        <v>5</v>
      </c>
      <c r="C259" s="26">
        <v>15143.63</v>
      </c>
      <c r="D259" s="26">
        <v>26000</v>
      </c>
      <c r="E259" s="26">
        <v>22942.59</v>
      </c>
      <c r="F259" s="27">
        <f t="shared" si="12"/>
        <v>151.49993759752451</v>
      </c>
      <c r="G259" s="27">
        <f t="shared" si="13"/>
        <v>88.240730769230765</v>
      </c>
      <c r="H259" s="28">
        <f t="shared" si="14"/>
        <v>7798.9600000000009</v>
      </c>
      <c r="J259" s="39"/>
    </row>
    <row r="260" spans="1:10" ht="12.75" customHeight="1" x14ac:dyDescent="0.25">
      <c r="A260" s="22" t="s">
        <v>327</v>
      </c>
      <c r="B260" s="17" t="s">
        <v>107</v>
      </c>
      <c r="C260" s="18">
        <v>12349931.960000001</v>
      </c>
      <c r="D260" s="18">
        <v>33121829</v>
      </c>
      <c r="E260" s="18">
        <v>15975177.050000001</v>
      </c>
      <c r="F260" s="19">
        <f t="shared" si="12"/>
        <v>129.35437297745241</v>
      </c>
      <c r="G260" s="19">
        <f t="shared" si="13"/>
        <v>48.231566710884231</v>
      </c>
      <c r="H260" s="20">
        <f t="shared" si="14"/>
        <v>3625245.09</v>
      </c>
      <c r="J260" s="39"/>
    </row>
    <row r="261" spans="1:10" ht="12.75" customHeight="1" x14ac:dyDescent="0.25">
      <c r="A261" s="24" t="s">
        <v>226</v>
      </c>
      <c r="B261" s="25" t="s">
        <v>4</v>
      </c>
      <c r="C261" s="26">
        <v>7603455.1500000004</v>
      </c>
      <c r="D261" s="26">
        <v>22790329</v>
      </c>
      <c r="E261" s="26">
        <v>13670906.619999999</v>
      </c>
      <c r="F261" s="27">
        <f t="shared" si="12"/>
        <v>179.7986093203956</v>
      </c>
      <c r="G261" s="27">
        <f t="shared" si="13"/>
        <v>59.985560629686383</v>
      </c>
      <c r="H261" s="28">
        <f t="shared" si="14"/>
        <v>6067451.4699999988</v>
      </c>
      <c r="J261" s="39"/>
    </row>
    <row r="262" spans="1:10" ht="12.75" customHeight="1" x14ac:dyDescent="0.25">
      <c r="A262" s="24" t="s">
        <v>227</v>
      </c>
      <c r="B262" s="25" t="s">
        <v>5</v>
      </c>
      <c r="C262" s="26">
        <v>4746476.8099999996</v>
      </c>
      <c r="D262" s="26">
        <v>10331500</v>
      </c>
      <c r="E262" s="26">
        <v>2304270.4300000002</v>
      </c>
      <c r="F262" s="27">
        <f t="shared" si="12"/>
        <v>48.546964880251892</v>
      </c>
      <c r="G262" s="27">
        <f t="shared" si="13"/>
        <v>22.303348303731312</v>
      </c>
      <c r="H262" s="28">
        <f t="shared" si="14"/>
        <v>-2442206.3799999994</v>
      </c>
      <c r="J262" s="39"/>
    </row>
    <row r="263" spans="1:10" ht="12.75" customHeight="1" x14ac:dyDescent="0.25">
      <c r="A263" s="22" t="s">
        <v>328</v>
      </c>
      <c r="B263" s="17" t="s">
        <v>108</v>
      </c>
      <c r="C263" s="18">
        <v>12617150.02</v>
      </c>
      <c r="D263" s="18">
        <v>19946320</v>
      </c>
      <c r="E263" s="18">
        <v>13367986.619999999</v>
      </c>
      <c r="F263" s="19">
        <f t="shared" si="12"/>
        <v>105.95092076110544</v>
      </c>
      <c r="G263" s="19">
        <f t="shared" si="13"/>
        <v>67.019814281531637</v>
      </c>
      <c r="H263" s="20">
        <f t="shared" si="14"/>
        <v>750836.59999999963</v>
      </c>
      <c r="J263" s="39"/>
    </row>
    <row r="264" spans="1:10" ht="12.75" customHeight="1" x14ac:dyDescent="0.25">
      <c r="A264" s="24" t="s">
        <v>226</v>
      </c>
      <c r="B264" s="25" t="s">
        <v>4</v>
      </c>
      <c r="C264" s="26">
        <v>11857053.689999999</v>
      </c>
      <c r="D264" s="26">
        <v>17393320</v>
      </c>
      <c r="E264" s="26">
        <v>12524289.08</v>
      </c>
      <c r="F264" s="27">
        <f t="shared" si="12"/>
        <v>105.62732873987686</v>
      </c>
      <c r="G264" s="27">
        <f t="shared" si="13"/>
        <v>72.006316677897033</v>
      </c>
      <c r="H264" s="28">
        <f t="shared" si="14"/>
        <v>667235.3900000006</v>
      </c>
      <c r="J264" s="39"/>
    </row>
    <row r="265" spans="1:10" ht="12.75" customHeight="1" x14ac:dyDescent="0.25">
      <c r="A265" s="24" t="s">
        <v>227</v>
      </c>
      <c r="B265" s="25" t="s">
        <v>5</v>
      </c>
      <c r="C265" s="26">
        <v>760096.33</v>
      </c>
      <c r="D265" s="26">
        <v>2553000</v>
      </c>
      <c r="E265" s="26">
        <v>843697.54</v>
      </c>
      <c r="F265" s="27">
        <f t="shared" si="12"/>
        <v>110.99876511704774</v>
      </c>
      <c r="G265" s="27">
        <f t="shared" si="13"/>
        <v>33.047298864081476</v>
      </c>
      <c r="H265" s="28">
        <f t="shared" si="14"/>
        <v>83601.210000000079</v>
      </c>
      <c r="J265" s="39"/>
    </row>
    <row r="266" spans="1:10" ht="12.75" customHeight="1" x14ac:dyDescent="0.25">
      <c r="A266" s="22" t="s">
        <v>448</v>
      </c>
      <c r="B266" s="17" t="s">
        <v>449</v>
      </c>
      <c r="C266" s="18"/>
      <c r="D266" s="18">
        <v>86675200</v>
      </c>
      <c r="E266" s="40">
        <v>64523740.030000001</v>
      </c>
      <c r="F266" s="27" t="str">
        <f t="shared" ref="F266:F268" si="15">IF(C266=0,"x",E266/C266*100)</f>
        <v>x</v>
      </c>
      <c r="G266" s="27">
        <f t="shared" ref="G266:G268" si="16">IF(D266=0,"x",E266/D266*100)</f>
        <v>74.443139479343586</v>
      </c>
      <c r="H266" s="28">
        <f t="shared" ref="H266:H268" si="17">+E266-C266</f>
        <v>64523740.030000001</v>
      </c>
      <c r="J266" s="39"/>
    </row>
    <row r="267" spans="1:10" ht="12.75" customHeight="1" x14ac:dyDescent="0.25">
      <c r="A267" s="24" t="s">
        <v>226</v>
      </c>
      <c r="B267" s="25" t="s">
        <v>4</v>
      </c>
      <c r="C267" s="26"/>
      <c r="D267" s="26">
        <v>78900000</v>
      </c>
      <c r="E267" s="26">
        <v>61691330</v>
      </c>
      <c r="F267" s="27" t="str">
        <f t="shared" si="15"/>
        <v>x</v>
      </c>
      <c r="G267" s="27">
        <f t="shared" si="16"/>
        <v>78.189264892268696</v>
      </c>
      <c r="H267" s="28">
        <f t="shared" si="17"/>
        <v>61691330</v>
      </c>
      <c r="J267" s="39"/>
    </row>
    <row r="268" spans="1:10" ht="12.75" customHeight="1" x14ac:dyDescent="0.25">
      <c r="A268" s="24" t="s">
        <v>227</v>
      </c>
      <c r="B268" s="25" t="s">
        <v>450</v>
      </c>
      <c r="C268" s="26"/>
      <c r="D268" s="26">
        <v>7775200</v>
      </c>
      <c r="E268" s="26">
        <v>2832410.03</v>
      </c>
      <c r="F268" s="27" t="str">
        <f t="shared" si="15"/>
        <v>x</v>
      </c>
      <c r="G268" s="27">
        <f t="shared" si="16"/>
        <v>36.428773922214219</v>
      </c>
      <c r="H268" s="28">
        <f t="shared" si="17"/>
        <v>2832410.03</v>
      </c>
      <c r="J268" s="39"/>
    </row>
    <row r="269" spans="1:10" ht="12.75" customHeight="1" x14ac:dyDescent="0.25">
      <c r="A269" s="22" t="s">
        <v>329</v>
      </c>
      <c r="B269" s="17" t="s">
        <v>109</v>
      </c>
      <c r="C269" s="18">
        <v>4014802.07</v>
      </c>
      <c r="D269" s="18">
        <v>5712000</v>
      </c>
      <c r="E269" s="18">
        <v>4323075.16</v>
      </c>
      <c r="F269" s="19">
        <f t="shared" si="12"/>
        <v>107.67841314777445</v>
      </c>
      <c r="G269" s="19">
        <f t="shared" si="13"/>
        <v>75.684088935574238</v>
      </c>
      <c r="H269" s="20">
        <f t="shared" si="14"/>
        <v>308273.09000000032</v>
      </c>
      <c r="J269" s="39"/>
    </row>
    <row r="270" spans="1:10" ht="12.75" customHeight="1" x14ac:dyDescent="0.25">
      <c r="A270" s="24" t="s">
        <v>226</v>
      </c>
      <c r="B270" s="25" t="s">
        <v>4</v>
      </c>
      <c r="C270" s="26">
        <v>4004562.06</v>
      </c>
      <c r="D270" s="26">
        <v>5577000</v>
      </c>
      <c r="E270" s="26">
        <v>4253952.05</v>
      </c>
      <c r="F270" s="27">
        <f t="shared" si="12"/>
        <v>106.2276470251531</v>
      </c>
      <c r="G270" s="27">
        <f t="shared" si="13"/>
        <v>76.276708804016494</v>
      </c>
      <c r="H270" s="28">
        <f t="shared" si="14"/>
        <v>249389.98999999976</v>
      </c>
      <c r="J270" s="39"/>
    </row>
    <row r="271" spans="1:10" ht="12.75" customHeight="1" x14ac:dyDescent="0.25">
      <c r="A271" s="24" t="s">
        <v>227</v>
      </c>
      <c r="B271" s="25" t="s">
        <v>5</v>
      </c>
      <c r="C271" s="26">
        <v>10240.01</v>
      </c>
      <c r="D271" s="26">
        <v>135000</v>
      </c>
      <c r="E271" s="26">
        <v>69123.11</v>
      </c>
      <c r="F271" s="27">
        <f t="shared" si="12"/>
        <v>675.02971188504694</v>
      </c>
      <c r="G271" s="27">
        <f t="shared" si="13"/>
        <v>51.202303703703699</v>
      </c>
      <c r="H271" s="28">
        <f t="shared" si="14"/>
        <v>58883.1</v>
      </c>
      <c r="J271" s="39"/>
    </row>
    <row r="272" spans="1:10" ht="12.75" customHeight="1" x14ac:dyDescent="0.25">
      <c r="A272" s="22" t="s">
        <v>330</v>
      </c>
      <c r="B272" s="17" t="s">
        <v>110</v>
      </c>
      <c r="C272" s="18">
        <v>1985174.76</v>
      </c>
      <c r="D272" s="18">
        <v>3200000</v>
      </c>
      <c r="E272" s="18">
        <v>2169327.08</v>
      </c>
      <c r="F272" s="19">
        <f t="shared" si="12"/>
        <v>109.27637826707006</v>
      </c>
      <c r="G272" s="19">
        <f t="shared" si="13"/>
        <v>67.791471250000001</v>
      </c>
      <c r="H272" s="20">
        <f t="shared" si="14"/>
        <v>184152.32000000007</v>
      </c>
      <c r="J272" s="39"/>
    </row>
    <row r="273" spans="1:10" ht="12.75" customHeight="1" x14ac:dyDescent="0.25">
      <c r="A273" s="24" t="s">
        <v>226</v>
      </c>
      <c r="B273" s="25" t="s">
        <v>4</v>
      </c>
      <c r="C273" s="26">
        <v>1980174.76</v>
      </c>
      <c r="D273" s="26">
        <v>3175000</v>
      </c>
      <c r="E273" s="26">
        <v>2155203.33</v>
      </c>
      <c r="F273" s="27">
        <f t="shared" si="12"/>
        <v>108.83904661020929</v>
      </c>
      <c r="G273" s="27">
        <f t="shared" si="13"/>
        <v>67.880419842519686</v>
      </c>
      <c r="H273" s="28">
        <f t="shared" si="14"/>
        <v>175028.57000000007</v>
      </c>
      <c r="J273" s="39"/>
    </row>
    <row r="274" spans="1:10" ht="12.75" customHeight="1" x14ac:dyDescent="0.25">
      <c r="A274" s="24" t="s">
        <v>227</v>
      </c>
      <c r="B274" s="25" t="s">
        <v>5</v>
      </c>
      <c r="C274" s="26">
        <v>5000</v>
      </c>
      <c r="D274" s="26">
        <v>25000</v>
      </c>
      <c r="E274" s="26">
        <v>14123.75</v>
      </c>
      <c r="F274" s="27">
        <f t="shared" si="12"/>
        <v>282.47499999999997</v>
      </c>
      <c r="G274" s="27">
        <f t="shared" si="13"/>
        <v>56.494999999999997</v>
      </c>
      <c r="H274" s="28">
        <f t="shared" si="14"/>
        <v>9123.75</v>
      </c>
      <c r="J274" s="39"/>
    </row>
    <row r="275" spans="1:10" ht="12.75" customHeight="1" x14ac:dyDescent="0.25">
      <c r="A275" s="22" t="s">
        <v>331</v>
      </c>
      <c r="B275" s="17" t="s">
        <v>111</v>
      </c>
      <c r="C275" s="18">
        <v>58158110.909999996</v>
      </c>
      <c r="D275" s="18">
        <v>96530000</v>
      </c>
      <c r="E275" s="18">
        <v>61502058.770000003</v>
      </c>
      <c r="F275" s="19">
        <f t="shared" si="12"/>
        <v>105.74975322904623</v>
      </c>
      <c r="G275" s="19">
        <f t="shared" si="13"/>
        <v>63.712896270589461</v>
      </c>
      <c r="H275" s="20">
        <f t="shared" si="14"/>
        <v>3343947.8600000069</v>
      </c>
      <c r="J275" s="39"/>
    </row>
    <row r="276" spans="1:10" ht="12.75" customHeight="1" x14ac:dyDescent="0.25">
      <c r="A276" s="24" t="s">
        <v>226</v>
      </c>
      <c r="B276" s="25" t="s">
        <v>4</v>
      </c>
      <c r="C276" s="26">
        <v>57159138.340000004</v>
      </c>
      <c r="D276" s="26">
        <v>79042000</v>
      </c>
      <c r="E276" s="26">
        <v>58995019.560000002</v>
      </c>
      <c r="F276" s="27">
        <f t="shared" si="12"/>
        <v>103.21187700395275</v>
      </c>
      <c r="G276" s="27">
        <f t="shared" si="13"/>
        <v>74.637559221679624</v>
      </c>
      <c r="H276" s="28">
        <f t="shared" si="14"/>
        <v>1835881.2199999988</v>
      </c>
      <c r="J276" s="39"/>
    </row>
    <row r="277" spans="1:10" ht="12.75" customHeight="1" x14ac:dyDescent="0.25">
      <c r="A277" s="24" t="s">
        <v>227</v>
      </c>
      <c r="B277" s="25" t="s">
        <v>5</v>
      </c>
      <c r="C277" s="26">
        <v>998972.57</v>
      </c>
      <c r="D277" s="26">
        <v>17488000</v>
      </c>
      <c r="E277" s="26">
        <v>2507039.21</v>
      </c>
      <c r="F277" s="27">
        <f t="shared" si="12"/>
        <v>250.96176664790707</v>
      </c>
      <c r="G277" s="27">
        <f t="shared" si="13"/>
        <v>14.335768584172005</v>
      </c>
      <c r="H277" s="28">
        <f t="shared" si="14"/>
        <v>1508066.6400000001</v>
      </c>
      <c r="J277" s="39"/>
    </row>
    <row r="278" spans="1:10" ht="12.75" customHeight="1" x14ac:dyDescent="0.25">
      <c r="A278" s="16" t="s">
        <v>332</v>
      </c>
      <c r="B278" s="17" t="s">
        <v>112</v>
      </c>
      <c r="C278" s="18">
        <v>371903498.06</v>
      </c>
      <c r="D278" s="18">
        <v>724070324</v>
      </c>
      <c r="E278" s="18">
        <v>692273034.05999994</v>
      </c>
      <c r="F278" s="19">
        <f t="shared" si="12"/>
        <v>186.14318974443043</v>
      </c>
      <c r="G278" s="19">
        <f t="shared" si="13"/>
        <v>95.60853567864217</v>
      </c>
      <c r="H278" s="20">
        <f t="shared" si="14"/>
        <v>320369535.99999994</v>
      </c>
      <c r="J278" s="39"/>
    </row>
    <row r="279" spans="1:10" ht="12.75" customHeight="1" x14ac:dyDescent="0.25">
      <c r="A279" s="22" t="s">
        <v>333</v>
      </c>
      <c r="B279" s="17" t="s">
        <v>113</v>
      </c>
      <c r="C279" s="18">
        <v>121250012.27</v>
      </c>
      <c r="D279" s="18">
        <v>357472880</v>
      </c>
      <c r="E279" s="18">
        <v>395665680.14999998</v>
      </c>
      <c r="F279" s="19">
        <f t="shared" si="12"/>
        <v>326.32217741053097</v>
      </c>
      <c r="G279" s="19">
        <f t="shared" si="13"/>
        <v>110.68411123943164</v>
      </c>
      <c r="H279" s="20">
        <f t="shared" si="14"/>
        <v>274415667.88</v>
      </c>
      <c r="J279" s="39"/>
    </row>
    <row r="280" spans="1:10" ht="12.75" customHeight="1" x14ac:dyDescent="0.25">
      <c r="A280" s="24" t="s">
        <v>226</v>
      </c>
      <c r="B280" s="25" t="s">
        <v>4</v>
      </c>
      <c r="C280" s="26">
        <v>121127147.58</v>
      </c>
      <c r="D280" s="26">
        <v>349188880</v>
      </c>
      <c r="E280" s="26">
        <v>394651042.02999997</v>
      </c>
      <c r="F280" s="27">
        <f t="shared" si="12"/>
        <v>325.81551692971846</v>
      </c>
      <c r="G280" s="27">
        <f t="shared" si="13"/>
        <v>113.01936133533232</v>
      </c>
      <c r="H280" s="28">
        <f t="shared" si="14"/>
        <v>273523894.44999999</v>
      </c>
      <c r="J280" s="39"/>
    </row>
    <row r="281" spans="1:10" ht="12.75" customHeight="1" x14ac:dyDescent="0.25">
      <c r="A281" s="24" t="s">
        <v>227</v>
      </c>
      <c r="B281" s="25" t="s">
        <v>5</v>
      </c>
      <c r="C281" s="26">
        <v>122864.69</v>
      </c>
      <c r="D281" s="26">
        <v>8284000</v>
      </c>
      <c r="E281" s="26">
        <v>1014638.12</v>
      </c>
      <c r="F281" s="27">
        <f t="shared" si="12"/>
        <v>825.81750704779381</v>
      </c>
      <c r="G281" s="27">
        <f t="shared" si="13"/>
        <v>12.248166586190246</v>
      </c>
      <c r="H281" s="28">
        <f t="shared" si="14"/>
        <v>891773.42999999993</v>
      </c>
      <c r="J281" s="39"/>
    </row>
    <row r="282" spans="1:10" ht="12.75" customHeight="1" x14ac:dyDescent="0.25">
      <c r="A282" s="22" t="s">
        <v>334</v>
      </c>
      <c r="B282" s="17" t="s">
        <v>114</v>
      </c>
      <c r="C282" s="18">
        <v>5442596.1600000001</v>
      </c>
      <c r="D282" s="18">
        <v>12922000</v>
      </c>
      <c r="E282" s="18">
        <v>6338048.9900000002</v>
      </c>
      <c r="F282" s="19">
        <f t="shared" si="12"/>
        <v>116.45267816453241</v>
      </c>
      <c r="G282" s="19">
        <f t="shared" si="13"/>
        <v>49.048514084507048</v>
      </c>
      <c r="H282" s="20">
        <f t="shared" si="14"/>
        <v>895452.83000000007</v>
      </c>
      <c r="J282" s="39"/>
    </row>
    <row r="283" spans="1:10" ht="12.75" customHeight="1" x14ac:dyDescent="0.25">
      <c r="A283" s="24" t="s">
        <v>226</v>
      </c>
      <c r="B283" s="25" t="s">
        <v>4</v>
      </c>
      <c r="C283" s="26">
        <v>5312870.1399999997</v>
      </c>
      <c r="D283" s="26">
        <v>11612000</v>
      </c>
      <c r="E283" s="26">
        <v>5858548.9900000002</v>
      </c>
      <c r="F283" s="27">
        <f t="shared" si="12"/>
        <v>110.27088627466435</v>
      </c>
      <c r="G283" s="27">
        <f t="shared" si="13"/>
        <v>50.452540389252498</v>
      </c>
      <c r="H283" s="28">
        <f t="shared" si="14"/>
        <v>545678.85000000056</v>
      </c>
      <c r="J283" s="39"/>
    </row>
    <row r="284" spans="1:10" ht="12.75" customHeight="1" x14ac:dyDescent="0.25">
      <c r="A284" s="24" t="s">
        <v>227</v>
      </c>
      <c r="B284" s="25" t="s">
        <v>5</v>
      </c>
      <c r="C284" s="26">
        <v>129726.02</v>
      </c>
      <c r="D284" s="26">
        <v>1310000</v>
      </c>
      <c r="E284" s="26">
        <v>479500</v>
      </c>
      <c r="F284" s="27">
        <f t="shared" si="12"/>
        <v>369.62515307260639</v>
      </c>
      <c r="G284" s="27">
        <f t="shared" si="13"/>
        <v>36.603053435114504</v>
      </c>
      <c r="H284" s="28">
        <f t="shared" si="14"/>
        <v>349773.98</v>
      </c>
      <c r="J284" s="39"/>
    </row>
    <row r="285" spans="1:10" ht="12.75" customHeight="1" x14ac:dyDescent="0.25">
      <c r="A285" s="22" t="s">
        <v>335</v>
      </c>
      <c r="B285" s="17" t="s">
        <v>115</v>
      </c>
      <c r="C285" s="18">
        <v>18773300.149999999</v>
      </c>
      <c r="D285" s="18">
        <v>22600000</v>
      </c>
      <c r="E285" s="18">
        <v>14066332.029999999</v>
      </c>
      <c r="F285" s="19">
        <f t="shared" si="12"/>
        <v>74.927327201978386</v>
      </c>
      <c r="G285" s="19">
        <f t="shared" si="13"/>
        <v>62.240407212389378</v>
      </c>
      <c r="H285" s="20">
        <f t="shared" si="14"/>
        <v>-4706968.1199999992</v>
      </c>
      <c r="J285" s="39"/>
    </row>
    <row r="286" spans="1:10" ht="12.75" customHeight="1" x14ac:dyDescent="0.25">
      <c r="A286" s="24" t="s">
        <v>226</v>
      </c>
      <c r="B286" s="25" t="s">
        <v>4</v>
      </c>
      <c r="C286" s="26">
        <v>18765366.399999999</v>
      </c>
      <c r="D286" s="26">
        <v>22366800</v>
      </c>
      <c r="E286" s="26">
        <v>14058063.039999999</v>
      </c>
      <c r="F286" s="27">
        <f t="shared" si="12"/>
        <v>74.914940323254228</v>
      </c>
      <c r="G286" s="27">
        <f t="shared" si="13"/>
        <v>62.852366185596509</v>
      </c>
      <c r="H286" s="28">
        <f t="shared" si="14"/>
        <v>-4707303.3599999994</v>
      </c>
      <c r="J286" s="39"/>
    </row>
    <row r="287" spans="1:10" ht="12.75" customHeight="1" x14ac:dyDescent="0.25">
      <c r="A287" s="24" t="s">
        <v>227</v>
      </c>
      <c r="B287" s="25" t="s">
        <v>5</v>
      </c>
      <c r="C287" s="26">
        <v>7933.75</v>
      </c>
      <c r="D287" s="26">
        <v>233200</v>
      </c>
      <c r="E287" s="26">
        <v>8268.99</v>
      </c>
      <c r="F287" s="27">
        <f t="shared" si="12"/>
        <v>104.22549235859462</v>
      </c>
      <c r="G287" s="27">
        <f t="shared" si="13"/>
        <v>3.5458790737564319</v>
      </c>
      <c r="H287" s="28">
        <f t="shared" si="14"/>
        <v>335.23999999999978</v>
      </c>
      <c r="J287" s="39"/>
    </row>
    <row r="288" spans="1:10" ht="12.75" customHeight="1" x14ac:dyDescent="0.25">
      <c r="A288" s="22" t="s">
        <v>336</v>
      </c>
      <c r="B288" s="17" t="s">
        <v>116</v>
      </c>
      <c r="C288" s="18">
        <v>65552510.939999998</v>
      </c>
      <c r="D288" s="18">
        <v>92544904</v>
      </c>
      <c r="E288" s="18">
        <v>76633275.189999998</v>
      </c>
      <c r="F288" s="19">
        <f t="shared" si="12"/>
        <v>116.90364578123054</v>
      </c>
      <c r="G288" s="19">
        <f t="shared" si="13"/>
        <v>82.806585644089054</v>
      </c>
      <c r="H288" s="20">
        <f t="shared" si="14"/>
        <v>11080764.25</v>
      </c>
      <c r="J288" s="39"/>
    </row>
    <row r="289" spans="1:10" ht="12.75" customHeight="1" x14ac:dyDescent="0.25">
      <c r="A289" s="24" t="s">
        <v>226</v>
      </c>
      <c r="B289" s="25" t="s">
        <v>4</v>
      </c>
      <c r="C289" s="26">
        <v>48024510.899999999</v>
      </c>
      <c r="D289" s="26">
        <v>81115000</v>
      </c>
      <c r="E289" s="26">
        <v>65474471.539999999</v>
      </c>
      <c r="F289" s="27">
        <f t="shared" si="12"/>
        <v>136.33553015528994</v>
      </c>
      <c r="G289" s="27">
        <f t="shared" si="13"/>
        <v>80.71808116871108</v>
      </c>
      <c r="H289" s="28">
        <f t="shared" si="14"/>
        <v>17449960.640000001</v>
      </c>
      <c r="J289" s="39"/>
    </row>
    <row r="290" spans="1:10" ht="12.75" customHeight="1" x14ac:dyDescent="0.25">
      <c r="A290" s="24" t="s">
        <v>227</v>
      </c>
      <c r="B290" s="25" t="s">
        <v>5</v>
      </c>
      <c r="C290" s="26">
        <v>17528000.039999999</v>
      </c>
      <c r="D290" s="26">
        <v>11429904</v>
      </c>
      <c r="E290" s="26">
        <v>11158803.65</v>
      </c>
      <c r="F290" s="27">
        <f t="shared" si="12"/>
        <v>63.662731769368484</v>
      </c>
      <c r="G290" s="27">
        <f t="shared" si="13"/>
        <v>97.628148495385432</v>
      </c>
      <c r="H290" s="28">
        <f t="shared" si="14"/>
        <v>-6369196.3899999987</v>
      </c>
      <c r="J290" s="39"/>
    </row>
    <row r="291" spans="1:10" ht="12.75" customHeight="1" x14ac:dyDescent="0.25">
      <c r="A291" s="22" t="s">
        <v>337</v>
      </c>
      <c r="B291" s="17" t="s">
        <v>117</v>
      </c>
      <c r="C291" s="18">
        <v>159625394.53999999</v>
      </c>
      <c r="D291" s="18">
        <v>235949940</v>
      </c>
      <c r="E291" s="18">
        <v>197813339.38</v>
      </c>
      <c r="F291" s="19">
        <f t="shared" si="12"/>
        <v>123.92347718234183</v>
      </c>
      <c r="G291" s="19">
        <f t="shared" si="13"/>
        <v>83.836994991395215</v>
      </c>
      <c r="H291" s="20">
        <f t="shared" si="14"/>
        <v>38187944.840000004</v>
      </c>
      <c r="J291" s="39"/>
    </row>
    <row r="292" spans="1:10" ht="12.75" customHeight="1" x14ac:dyDescent="0.25">
      <c r="A292" s="24" t="s">
        <v>226</v>
      </c>
      <c r="B292" s="25" t="s">
        <v>4</v>
      </c>
      <c r="C292" s="26">
        <v>153029781.68000001</v>
      </c>
      <c r="D292" s="26">
        <v>213778690</v>
      </c>
      <c r="E292" s="26">
        <v>185054290.69</v>
      </c>
      <c r="F292" s="27">
        <f t="shared" si="12"/>
        <v>120.92697817276267</v>
      </c>
      <c r="G292" s="27">
        <f t="shared" si="13"/>
        <v>86.563488011831296</v>
      </c>
      <c r="H292" s="28">
        <f t="shared" si="14"/>
        <v>32024509.00999999</v>
      </c>
      <c r="J292" s="39"/>
    </row>
    <row r="293" spans="1:10" ht="12.75" customHeight="1" x14ac:dyDescent="0.25">
      <c r="A293" s="24" t="s">
        <v>227</v>
      </c>
      <c r="B293" s="25" t="s">
        <v>5</v>
      </c>
      <c r="C293" s="26">
        <v>6595612.8600000003</v>
      </c>
      <c r="D293" s="26">
        <v>22171250</v>
      </c>
      <c r="E293" s="26">
        <v>12759048.689999999</v>
      </c>
      <c r="F293" s="27">
        <f t="shared" si="12"/>
        <v>193.44750762099761</v>
      </c>
      <c r="G293" s="27">
        <f t="shared" si="13"/>
        <v>57.54771918588262</v>
      </c>
      <c r="H293" s="28">
        <f t="shared" si="14"/>
        <v>6163435.8299999991</v>
      </c>
      <c r="J293" s="39"/>
    </row>
    <row r="294" spans="1:10" ht="12.75" customHeight="1" x14ac:dyDescent="0.25">
      <c r="A294" s="22" t="s">
        <v>338</v>
      </c>
      <c r="B294" s="17" t="s">
        <v>118</v>
      </c>
      <c r="C294" s="18">
        <v>1259684</v>
      </c>
      <c r="D294" s="18">
        <v>2580600</v>
      </c>
      <c r="E294" s="18">
        <v>1756358.32</v>
      </c>
      <c r="F294" s="19">
        <f t="shared" si="12"/>
        <v>139.42848523915524</v>
      </c>
      <c r="G294" s="19">
        <f t="shared" si="13"/>
        <v>68.060075951329139</v>
      </c>
      <c r="H294" s="20">
        <f t="shared" si="14"/>
        <v>496674.32000000007</v>
      </c>
      <c r="J294" s="39"/>
    </row>
    <row r="295" spans="1:10" ht="12.75" customHeight="1" x14ac:dyDescent="0.25">
      <c r="A295" s="24" t="s">
        <v>226</v>
      </c>
      <c r="B295" s="25" t="s">
        <v>4</v>
      </c>
      <c r="C295" s="26">
        <v>1259684</v>
      </c>
      <c r="D295" s="26">
        <v>2580600</v>
      </c>
      <c r="E295" s="26">
        <v>1756358.32</v>
      </c>
      <c r="F295" s="27">
        <f t="shared" si="12"/>
        <v>139.42848523915524</v>
      </c>
      <c r="G295" s="27">
        <f t="shared" si="13"/>
        <v>68.060075951329139</v>
      </c>
      <c r="H295" s="28">
        <f t="shared" si="14"/>
        <v>496674.32000000007</v>
      </c>
      <c r="J295" s="39"/>
    </row>
    <row r="296" spans="1:10" ht="12.75" customHeight="1" x14ac:dyDescent="0.25">
      <c r="A296" s="16" t="s">
        <v>339</v>
      </c>
      <c r="B296" s="17" t="s">
        <v>119</v>
      </c>
      <c r="C296" s="18">
        <v>1747866087.01</v>
      </c>
      <c r="D296" s="18">
        <v>3225133639</v>
      </c>
      <c r="E296" s="18">
        <v>1359423590.97</v>
      </c>
      <c r="F296" s="19">
        <f t="shared" si="12"/>
        <v>77.776186692626325</v>
      </c>
      <c r="G296" s="19">
        <f t="shared" si="13"/>
        <v>42.150922818550526</v>
      </c>
      <c r="H296" s="20">
        <f t="shared" si="14"/>
        <v>-388442496.03999996</v>
      </c>
      <c r="J296" s="39"/>
    </row>
    <row r="297" spans="1:10" ht="12.75" customHeight="1" x14ac:dyDescent="0.25">
      <c r="A297" s="22" t="s">
        <v>340</v>
      </c>
      <c r="B297" s="17" t="s">
        <v>120</v>
      </c>
      <c r="C297" s="18">
        <v>820317659.60000002</v>
      </c>
      <c r="D297" s="18">
        <v>1567147461</v>
      </c>
      <c r="E297" s="18">
        <v>414086230.44</v>
      </c>
      <c r="F297" s="19">
        <f t="shared" si="12"/>
        <v>50.47876582858342</v>
      </c>
      <c r="G297" s="19">
        <f t="shared" si="13"/>
        <v>26.422927053448479</v>
      </c>
      <c r="H297" s="20">
        <f t="shared" si="14"/>
        <v>-406231429.16000003</v>
      </c>
      <c r="J297" s="39"/>
    </row>
    <row r="298" spans="1:10" ht="12.75" customHeight="1" x14ac:dyDescent="0.25">
      <c r="A298" s="24" t="s">
        <v>226</v>
      </c>
      <c r="B298" s="25" t="s">
        <v>4</v>
      </c>
      <c r="C298" s="26">
        <v>819950141.10000002</v>
      </c>
      <c r="D298" s="26">
        <v>1522329142</v>
      </c>
      <c r="E298" s="26">
        <v>411665786.45999998</v>
      </c>
      <c r="F298" s="27">
        <f t="shared" si="12"/>
        <v>50.206197404604602</v>
      </c>
      <c r="G298" s="27">
        <f t="shared" si="13"/>
        <v>27.041838397651851</v>
      </c>
      <c r="H298" s="28">
        <f t="shared" si="14"/>
        <v>-408284354.64000005</v>
      </c>
      <c r="J298" s="39"/>
    </row>
    <row r="299" spans="1:10" ht="12.75" customHeight="1" x14ac:dyDescent="0.25">
      <c r="A299" s="24" t="s">
        <v>227</v>
      </c>
      <c r="B299" s="25" t="s">
        <v>5</v>
      </c>
      <c r="C299" s="26">
        <v>367518.5</v>
      </c>
      <c r="D299" s="26">
        <v>44818319</v>
      </c>
      <c r="E299" s="26">
        <v>2420443.98</v>
      </c>
      <c r="F299" s="27">
        <f t="shared" si="12"/>
        <v>658.59105868139966</v>
      </c>
      <c r="G299" s="27">
        <f t="shared" si="13"/>
        <v>5.4005684148930264</v>
      </c>
      <c r="H299" s="28">
        <f t="shared" si="14"/>
        <v>2052925.48</v>
      </c>
      <c r="J299" s="39"/>
    </row>
    <row r="300" spans="1:10" ht="12.75" customHeight="1" x14ac:dyDescent="0.25">
      <c r="A300" s="22" t="s">
        <v>341</v>
      </c>
      <c r="B300" s="17" t="s">
        <v>121</v>
      </c>
      <c r="C300" s="18">
        <v>485382339.76999998</v>
      </c>
      <c r="D300" s="18">
        <v>947422928</v>
      </c>
      <c r="E300" s="18">
        <v>520445497.61000001</v>
      </c>
      <c r="F300" s="19">
        <f t="shared" ref="F300:F359" si="18">IF(C300=0,"x",E300/C300*100)</f>
        <v>107.22382232872643</v>
      </c>
      <c r="G300" s="19">
        <f t="shared" ref="G300:G359" si="19">IF(D300=0,"x",E300/D300*100)</f>
        <v>54.932753074559329</v>
      </c>
      <c r="H300" s="20">
        <f t="shared" ref="H300:H360" si="20">+E300-C300</f>
        <v>35063157.840000033</v>
      </c>
      <c r="J300" s="39"/>
    </row>
    <row r="301" spans="1:10" ht="12.75" customHeight="1" x14ac:dyDescent="0.25">
      <c r="A301" s="24" t="s">
        <v>226</v>
      </c>
      <c r="B301" s="25" t="s">
        <v>4</v>
      </c>
      <c r="C301" s="26">
        <v>410241847.72000003</v>
      </c>
      <c r="D301" s="26">
        <v>528561817</v>
      </c>
      <c r="E301" s="26">
        <v>432735809.99000001</v>
      </c>
      <c r="F301" s="27">
        <f t="shared" si="18"/>
        <v>105.48309793235737</v>
      </c>
      <c r="G301" s="27">
        <f t="shared" si="19"/>
        <v>81.87042576138262</v>
      </c>
      <c r="H301" s="28">
        <f t="shared" si="20"/>
        <v>22493962.269999981</v>
      </c>
      <c r="J301" s="39"/>
    </row>
    <row r="302" spans="1:10" ht="12.75" customHeight="1" x14ac:dyDescent="0.25">
      <c r="A302" s="24" t="s">
        <v>227</v>
      </c>
      <c r="B302" s="25" t="s">
        <v>5</v>
      </c>
      <c r="C302" s="26">
        <v>75140492.049999997</v>
      </c>
      <c r="D302" s="26">
        <v>418861111</v>
      </c>
      <c r="E302" s="26">
        <v>87709687.620000005</v>
      </c>
      <c r="F302" s="27">
        <f t="shared" si="18"/>
        <v>116.72759284253318</v>
      </c>
      <c r="G302" s="27">
        <f t="shared" si="19"/>
        <v>20.94004081940183</v>
      </c>
      <c r="H302" s="28">
        <f t="shared" si="20"/>
        <v>12569195.570000008</v>
      </c>
      <c r="J302" s="39"/>
    </row>
    <row r="303" spans="1:10" ht="12.75" customHeight="1" x14ac:dyDescent="0.25">
      <c r="A303" s="22" t="s">
        <v>342</v>
      </c>
      <c r="B303" s="17" t="s">
        <v>122</v>
      </c>
      <c r="C303" s="18">
        <v>106066558.5</v>
      </c>
      <c r="D303" s="18">
        <v>164110875</v>
      </c>
      <c r="E303" s="18">
        <v>115004073.75</v>
      </c>
      <c r="F303" s="19">
        <f t="shared" si="18"/>
        <v>108.4263271820967</v>
      </c>
      <c r="G303" s="19">
        <f t="shared" si="19"/>
        <v>70.077058421631108</v>
      </c>
      <c r="H303" s="20">
        <f t="shared" si="20"/>
        <v>8937515.25</v>
      </c>
      <c r="J303" s="39"/>
    </row>
    <row r="304" spans="1:10" ht="12.75" customHeight="1" x14ac:dyDescent="0.25">
      <c r="A304" s="24" t="s">
        <v>226</v>
      </c>
      <c r="B304" s="25" t="s">
        <v>4</v>
      </c>
      <c r="C304" s="26">
        <v>99123874.719999999</v>
      </c>
      <c r="D304" s="26">
        <v>120279706</v>
      </c>
      <c r="E304" s="26">
        <v>100631191.37</v>
      </c>
      <c r="F304" s="27">
        <f t="shared" si="18"/>
        <v>101.52063935581393</v>
      </c>
      <c r="G304" s="27">
        <f t="shared" si="19"/>
        <v>83.664314385670352</v>
      </c>
      <c r="H304" s="28">
        <f t="shared" si="20"/>
        <v>1507316.650000006</v>
      </c>
      <c r="J304" s="39"/>
    </row>
    <row r="305" spans="1:10" ht="12.75" customHeight="1" x14ac:dyDescent="0.25">
      <c r="A305" s="24" t="s">
        <v>227</v>
      </c>
      <c r="B305" s="25" t="s">
        <v>5</v>
      </c>
      <c r="C305" s="26">
        <v>6942683.7800000003</v>
      </c>
      <c r="D305" s="26">
        <v>43831169</v>
      </c>
      <c r="E305" s="26">
        <v>14372882.380000001</v>
      </c>
      <c r="F305" s="27">
        <f t="shared" si="18"/>
        <v>207.02199373395632</v>
      </c>
      <c r="G305" s="27">
        <f t="shared" si="19"/>
        <v>32.791464859173622</v>
      </c>
      <c r="H305" s="28">
        <f t="shared" si="20"/>
        <v>7430198.6000000006</v>
      </c>
      <c r="J305" s="39"/>
    </row>
    <row r="306" spans="1:10" ht="12.75" customHeight="1" x14ac:dyDescent="0.25">
      <c r="A306" s="22" t="s">
        <v>343</v>
      </c>
      <c r="B306" s="17" t="s">
        <v>123</v>
      </c>
      <c r="C306" s="18">
        <v>34212831.479999997</v>
      </c>
      <c r="D306" s="18">
        <v>77273912</v>
      </c>
      <c r="E306" s="18">
        <v>30847451.93</v>
      </c>
      <c r="F306" s="19">
        <f t="shared" si="18"/>
        <v>90.163399507090432</v>
      </c>
      <c r="G306" s="19">
        <f t="shared" si="19"/>
        <v>39.919619871192751</v>
      </c>
      <c r="H306" s="20">
        <f t="shared" si="20"/>
        <v>-3365379.549999997</v>
      </c>
      <c r="J306" s="39"/>
    </row>
    <row r="307" spans="1:10" ht="12.75" customHeight="1" x14ac:dyDescent="0.25">
      <c r="A307" s="24" t="s">
        <v>226</v>
      </c>
      <c r="B307" s="25" t="s">
        <v>4</v>
      </c>
      <c r="C307" s="26">
        <v>33860457.240000002</v>
      </c>
      <c r="D307" s="26">
        <v>74051187</v>
      </c>
      <c r="E307" s="26">
        <v>30496154.93</v>
      </c>
      <c r="F307" s="27">
        <f t="shared" si="18"/>
        <v>90.064214767821611</v>
      </c>
      <c r="G307" s="27">
        <f t="shared" si="19"/>
        <v>41.182533549394691</v>
      </c>
      <c r="H307" s="28">
        <f t="shared" si="20"/>
        <v>-3364302.3100000024</v>
      </c>
      <c r="J307" s="39"/>
    </row>
    <row r="308" spans="1:10" ht="12.75" customHeight="1" x14ac:dyDescent="0.25">
      <c r="A308" s="24" t="s">
        <v>227</v>
      </c>
      <c r="B308" s="25" t="s">
        <v>5</v>
      </c>
      <c r="C308" s="26">
        <v>352374.24</v>
      </c>
      <c r="D308" s="26">
        <v>3222725</v>
      </c>
      <c r="E308" s="26">
        <v>351297</v>
      </c>
      <c r="F308" s="27">
        <f t="shared" si="18"/>
        <v>99.694290933412162</v>
      </c>
      <c r="G308" s="27">
        <f t="shared" si="19"/>
        <v>10.900619817080266</v>
      </c>
      <c r="H308" s="28">
        <f t="shared" si="20"/>
        <v>-1077.2399999999907</v>
      </c>
      <c r="J308" s="39"/>
    </row>
    <row r="309" spans="1:10" ht="12.75" customHeight="1" x14ac:dyDescent="0.25">
      <c r="A309" s="22" t="s">
        <v>344</v>
      </c>
      <c r="B309" s="17" t="s">
        <v>75</v>
      </c>
      <c r="C309" s="18">
        <v>238554262.96000001</v>
      </c>
      <c r="D309" s="18">
        <v>0</v>
      </c>
      <c r="E309" s="18"/>
      <c r="F309" s="19">
        <f t="shared" si="18"/>
        <v>0</v>
      </c>
      <c r="G309" s="19" t="str">
        <f t="shared" si="19"/>
        <v>x</v>
      </c>
      <c r="H309" s="20">
        <f t="shared" si="20"/>
        <v>-238554262.96000001</v>
      </c>
      <c r="J309" s="39"/>
    </row>
    <row r="310" spans="1:10" ht="12.75" customHeight="1" x14ac:dyDescent="0.25">
      <c r="A310" s="24" t="s">
        <v>226</v>
      </c>
      <c r="B310" s="25" t="s">
        <v>4</v>
      </c>
      <c r="C310" s="26">
        <v>152252742.87</v>
      </c>
      <c r="D310" s="26">
        <v>0</v>
      </c>
      <c r="E310" s="26"/>
      <c r="F310" s="27">
        <f t="shared" si="18"/>
        <v>0</v>
      </c>
      <c r="G310" s="27" t="str">
        <f t="shared" si="19"/>
        <v>x</v>
      </c>
      <c r="H310" s="28">
        <f t="shared" si="20"/>
        <v>-152252742.87</v>
      </c>
      <c r="J310" s="39"/>
    </row>
    <row r="311" spans="1:10" ht="12.75" customHeight="1" x14ac:dyDescent="0.25">
      <c r="A311" s="24" t="s">
        <v>227</v>
      </c>
      <c r="B311" s="25" t="s">
        <v>5</v>
      </c>
      <c r="C311" s="26">
        <v>86301520.090000004</v>
      </c>
      <c r="D311" s="26">
        <v>0</v>
      </c>
      <c r="E311" s="26"/>
      <c r="F311" s="27">
        <f t="shared" si="18"/>
        <v>0</v>
      </c>
      <c r="G311" s="27" t="str">
        <f t="shared" si="19"/>
        <v>x</v>
      </c>
      <c r="H311" s="28">
        <f t="shared" si="20"/>
        <v>-86301520.090000004</v>
      </c>
      <c r="J311" s="39"/>
    </row>
    <row r="312" spans="1:10" ht="12.75" customHeight="1" x14ac:dyDescent="0.25">
      <c r="A312" s="22" t="s">
        <v>345</v>
      </c>
      <c r="B312" s="17" t="s">
        <v>442</v>
      </c>
      <c r="C312" s="18">
        <v>3492354.27</v>
      </c>
      <c r="D312" s="18">
        <v>4140529</v>
      </c>
      <c r="E312" s="18">
        <v>1719956.02</v>
      </c>
      <c r="F312" s="19">
        <f t="shared" si="18"/>
        <v>49.249185134931913</v>
      </c>
      <c r="G312" s="19">
        <f t="shared" si="19"/>
        <v>41.539523572954081</v>
      </c>
      <c r="H312" s="20">
        <f t="shared" si="20"/>
        <v>-1772398.25</v>
      </c>
      <c r="J312" s="39"/>
    </row>
    <row r="313" spans="1:10" ht="12.75" customHeight="1" x14ac:dyDescent="0.25">
      <c r="A313" s="24" t="s">
        <v>226</v>
      </c>
      <c r="B313" s="25" t="s">
        <v>4</v>
      </c>
      <c r="C313" s="26">
        <v>3492354.27</v>
      </c>
      <c r="D313" s="26">
        <v>4132529</v>
      </c>
      <c r="E313" s="26">
        <v>1719956.02</v>
      </c>
      <c r="F313" s="27">
        <f t="shared" si="18"/>
        <v>49.249185134931913</v>
      </c>
      <c r="G313" s="27">
        <f t="shared" si="19"/>
        <v>41.619938299283568</v>
      </c>
      <c r="H313" s="28">
        <f t="shared" si="20"/>
        <v>-1772398.25</v>
      </c>
      <c r="J313" s="39"/>
    </row>
    <row r="314" spans="1:10" ht="12.75" customHeight="1" x14ac:dyDescent="0.25">
      <c r="A314" s="24" t="s">
        <v>227</v>
      </c>
      <c r="B314" s="25" t="s">
        <v>5</v>
      </c>
      <c r="C314" s="26"/>
      <c r="D314" s="26">
        <v>8000</v>
      </c>
      <c r="E314" s="26"/>
      <c r="F314" s="27" t="str">
        <f t="shared" si="18"/>
        <v>x</v>
      </c>
      <c r="G314" s="27">
        <f t="shared" si="19"/>
        <v>0</v>
      </c>
      <c r="H314" s="28">
        <f t="shared" si="20"/>
        <v>0</v>
      </c>
      <c r="J314" s="39"/>
    </row>
    <row r="315" spans="1:10" ht="12.75" customHeight="1" x14ac:dyDescent="0.25">
      <c r="A315" s="22" t="s">
        <v>346</v>
      </c>
      <c r="B315" s="17" t="s">
        <v>124</v>
      </c>
      <c r="C315" s="18">
        <v>39721366.799999997</v>
      </c>
      <c r="D315" s="18">
        <v>435505434</v>
      </c>
      <c r="E315" s="18">
        <v>255928716.46000001</v>
      </c>
      <c r="F315" s="19">
        <f t="shared" si="18"/>
        <v>644.30994469203415</v>
      </c>
      <c r="G315" s="19">
        <f t="shared" si="19"/>
        <v>58.765906571902846</v>
      </c>
      <c r="H315" s="20">
        <f t="shared" si="20"/>
        <v>216207349.66000003</v>
      </c>
      <c r="J315" s="39"/>
    </row>
    <row r="316" spans="1:10" ht="12.75" customHeight="1" x14ac:dyDescent="0.25">
      <c r="A316" s="24" t="s">
        <v>226</v>
      </c>
      <c r="B316" s="25" t="s">
        <v>4</v>
      </c>
      <c r="C316" s="26">
        <v>39582118.600000001</v>
      </c>
      <c r="D316" s="26">
        <v>299605434</v>
      </c>
      <c r="E316" s="26">
        <v>196264198.71000001</v>
      </c>
      <c r="F316" s="27">
        <f t="shared" si="18"/>
        <v>495.84056046459324</v>
      </c>
      <c r="G316" s="27">
        <f t="shared" si="19"/>
        <v>65.50755641835255</v>
      </c>
      <c r="H316" s="28">
        <f t="shared" si="20"/>
        <v>156682080.11000001</v>
      </c>
      <c r="J316" s="39"/>
    </row>
    <row r="317" spans="1:10" ht="12.75" customHeight="1" x14ac:dyDescent="0.25">
      <c r="A317" s="24" t="s">
        <v>227</v>
      </c>
      <c r="B317" s="25" t="s">
        <v>5</v>
      </c>
      <c r="C317" s="26">
        <v>139248.20000000001</v>
      </c>
      <c r="D317" s="26">
        <v>135900000</v>
      </c>
      <c r="E317" s="26">
        <v>59664517.75</v>
      </c>
      <c r="F317" s="27">
        <f t="shared" si="18"/>
        <v>42847.604313736192</v>
      </c>
      <c r="G317" s="27">
        <f t="shared" si="19"/>
        <v>43.903250735835172</v>
      </c>
      <c r="H317" s="28">
        <f t="shared" si="20"/>
        <v>59525269.549999997</v>
      </c>
      <c r="J317" s="39"/>
    </row>
    <row r="318" spans="1:10" ht="12.75" customHeight="1" x14ac:dyDescent="0.25">
      <c r="A318" s="22" t="s">
        <v>347</v>
      </c>
      <c r="B318" s="17" t="s">
        <v>125</v>
      </c>
      <c r="C318" s="18">
        <v>20118713.629999999</v>
      </c>
      <c r="D318" s="18">
        <v>29532500</v>
      </c>
      <c r="E318" s="18">
        <v>21391664.760000002</v>
      </c>
      <c r="F318" s="19">
        <f t="shared" si="18"/>
        <v>106.32719940951813</v>
      </c>
      <c r="G318" s="19">
        <f t="shared" si="19"/>
        <v>72.434317311436558</v>
      </c>
      <c r="H318" s="20">
        <f t="shared" si="20"/>
        <v>1272951.1300000027</v>
      </c>
      <c r="J318" s="39"/>
    </row>
    <row r="319" spans="1:10" ht="12.75" customHeight="1" x14ac:dyDescent="0.25">
      <c r="A319" s="24" t="s">
        <v>226</v>
      </c>
      <c r="B319" s="25" t="s">
        <v>4</v>
      </c>
      <c r="C319" s="26">
        <v>19855999.859999999</v>
      </c>
      <c r="D319" s="26">
        <v>29082500</v>
      </c>
      <c r="E319" s="26">
        <v>21030896.68</v>
      </c>
      <c r="F319" s="27">
        <f t="shared" si="18"/>
        <v>105.91708716903668</v>
      </c>
      <c r="G319" s="27">
        <f t="shared" si="19"/>
        <v>72.314610779678503</v>
      </c>
      <c r="H319" s="28">
        <f t="shared" si="20"/>
        <v>1174896.8200000003</v>
      </c>
      <c r="J319" s="39"/>
    </row>
    <row r="320" spans="1:10" ht="12.75" customHeight="1" x14ac:dyDescent="0.25">
      <c r="A320" s="24" t="s">
        <v>227</v>
      </c>
      <c r="B320" s="25" t="s">
        <v>5</v>
      </c>
      <c r="C320" s="26">
        <v>262713.77</v>
      </c>
      <c r="D320" s="26">
        <v>450000</v>
      </c>
      <c r="E320" s="26">
        <v>360768.08</v>
      </c>
      <c r="F320" s="27">
        <f t="shared" si="18"/>
        <v>137.32362791642021</v>
      </c>
      <c r="G320" s="27">
        <f t="shared" si="19"/>
        <v>80.170684444444447</v>
      </c>
      <c r="H320" s="28">
        <f t="shared" si="20"/>
        <v>98054.31</v>
      </c>
      <c r="J320" s="39"/>
    </row>
    <row r="321" spans="1:10" ht="12.75" customHeight="1" x14ac:dyDescent="0.25">
      <c r="A321" s="16" t="s">
        <v>348</v>
      </c>
      <c r="B321" s="17" t="s">
        <v>126</v>
      </c>
      <c r="C321" s="18">
        <v>13460274330.51</v>
      </c>
      <c r="D321" s="18">
        <v>16233458509</v>
      </c>
      <c r="E321" s="18">
        <v>14135059174.309999</v>
      </c>
      <c r="F321" s="19">
        <f t="shared" si="18"/>
        <v>105.01315818111139</v>
      </c>
      <c r="G321" s="19">
        <f t="shared" si="19"/>
        <v>87.073615067752655</v>
      </c>
      <c r="H321" s="20">
        <f t="shared" si="20"/>
        <v>674784843.79999924</v>
      </c>
      <c r="J321" s="39"/>
    </row>
    <row r="322" spans="1:10" ht="12.75" customHeight="1" x14ac:dyDescent="0.25">
      <c r="A322" s="22" t="s">
        <v>349</v>
      </c>
      <c r="B322" s="17" t="s">
        <v>127</v>
      </c>
      <c r="C322" s="18">
        <v>8480362517.2700005</v>
      </c>
      <c r="D322" s="18">
        <v>10219922003</v>
      </c>
      <c r="E322" s="18">
        <v>8903804593.4899998</v>
      </c>
      <c r="F322" s="19">
        <f t="shared" si="18"/>
        <v>104.99320725213896</v>
      </c>
      <c r="G322" s="19">
        <f t="shared" si="19"/>
        <v>87.122040568179855</v>
      </c>
      <c r="H322" s="20">
        <f t="shared" si="20"/>
        <v>423442076.21999931</v>
      </c>
      <c r="J322" s="39"/>
    </row>
    <row r="323" spans="1:10" ht="12.75" customHeight="1" x14ac:dyDescent="0.25">
      <c r="A323" s="24" t="s">
        <v>226</v>
      </c>
      <c r="B323" s="25" t="s">
        <v>4</v>
      </c>
      <c r="C323" s="26">
        <v>8440488544.2700005</v>
      </c>
      <c r="D323" s="26">
        <v>10143703007</v>
      </c>
      <c r="E323" s="26">
        <v>8889155594.8099995</v>
      </c>
      <c r="F323" s="27">
        <f t="shared" si="18"/>
        <v>105.31565262113396</v>
      </c>
      <c r="G323" s="27">
        <f t="shared" si="19"/>
        <v>87.632254105583939</v>
      </c>
      <c r="H323" s="28">
        <f t="shared" si="20"/>
        <v>448667050.53999901</v>
      </c>
      <c r="J323" s="39"/>
    </row>
    <row r="324" spans="1:10" ht="12.75" customHeight="1" x14ac:dyDescent="0.25">
      <c r="A324" s="24" t="s">
        <v>227</v>
      </c>
      <c r="B324" s="25" t="s">
        <v>5</v>
      </c>
      <c r="C324" s="26">
        <v>39873973</v>
      </c>
      <c r="D324" s="26">
        <v>76218996</v>
      </c>
      <c r="E324" s="26">
        <v>14648998.68</v>
      </c>
      <c r="F324" s="27">
        <f t="shared" si="18"/>
        <v>36.738246976292025</v>
      </c>
      <c r="G324" s="27">
        <f t="shared" si="19"/>
        <v>19.219616432627898</v>
      </c>
      <c r="H324" s="28">
        <f t="shared" si="20"/>
        <v>-25224974.32</v>
      </c>
      <c r="J324" s="39"/>
    </row>
    <row r="325" spans="1:10" ht="12.75" customHeight="1" x14ac:dyDescent="0.25">
      <c r="A325" s="22" t="s">
        <v>350</v>
      </c>
      <c r="B325" s="17" t="s">
        <v>128</v>
      </c>
      <c r="C325" s="18">
        <v>3946628090.2600002</v>
      </c>
      <c r="D325" s="18">
        <v>4713196188</v>
      </c>
      <c r="E325" s="18">
        <v>4096632859.1599998</v>
      </c>
      <c r="F325" s="19">
        <f t="shared" si="18"/>
        <v>103.80083366026307</v>
      </c>
      <c r="G325" s="19">
        <f t="shared" si="19"/>
        <v>86.918360614612283</v>
      </c>
      <c r="H325" s="20">
        <f t="shared" si="20"/>
        <v>150004768.89999962</v>
      </c>
      <c r="J325" s="39"/>
    </row>
    <row r="326" spans="1:10" ht="12.75" customHeight="1" x14ac:dyDescent="0.25">
      <c r="A326" s="24" t="s">
        <v>226</v>
      </c>
      <c r="B326" s="25" t="s">
        <v>4</v>
      </c>
      <c r="C326" s="26">
        <v>3701720494.8099999</v>
      </c>
      <c r="D326" s="26">
        <v>4521617218</v>
      </c>
      <c r="E326" s="26">
        <v>3913336663.1599998</v>
      </c>
      <c r="F326" s="27">
        <f t="shared" si="18"/>
        <v>105.71669764496528</v>
      </c>
      <c r="G326" s="27">
        <f t="shared" si="19"/>
        <v>86.547278871406661</v>
      </c>
      <c r="H326" s="28">
        <f t="shared" si="20"/>
        <v>211616168.3499999</v>
      </c>
      <c r="J326" s="39"/>
    </row>
    <row r="327" spans="1:10" ht="12.75" customHeight="1" x14ac:dyDescent="0.25">
      <c r="A327" s="24" t="s">
        <v>227</v>
      </c>
      <c r="B327" s="25" t="s">
        <v>5</v>
      </c>
      <c r="C327" s="26">
        <v>244907595.44999999</v>
      </c>
      <c r="D327" s="26">
        <v>191578970</v>
      </c>
      <c r="E327" s="26">
        <v>183296196</v>
      </c>
      <c r="F327" s="27">
        <f t="shared" si="18"/>
        <v>74.843001771017555</v>
      </c>
      <c r="G327" s="27">
        <f t="shared" si="19"/>
        <v>95.676574521723339</v>
      </c>
      <c r="H327" s="28">
        <f t="shared" si="20"/>
        <v>-61611399.449999988</v>
      </c>
      <c r="J327" s="39"/>
    </row>
    <row r="328" spans="1:10" ht="12.75" customHeight="1" x14ac:dyDescent="0.25">
      <c r="A328" s="22" t="s">
        <v>351</v>
      </c>
      <c r="B328" s="17" t="s">
        <v>129</v>
      </c>
      <c r="C328" s="18">
        <v>460176613.85000002</v>
      </c>
      <c r="D328" s="18">
        <v>588148468</v>
      </c>
      <c r="E328" s="18">
        <v>528478219.63</v>
      </c>
      <c r="F328" s="19">
        <f t="shared" si="18"/>
        <v>114.84247650235082</v>
      </c>
      <c r="G328" s="19">
        <f t="shared" si="19"/>
        <v>89.854560265555264</v>
      </c>
      <c r="H328" s="20">
        <f t="shared" si="20"/>
        <v>68301605.779999971</v>
      </c>
      <c r="J328" s="39"/>
    </row>
    <row r="329" spans="1:10" ht="12.75" customHeight="1" x14ac:dyDescent="0.25">
      <c r="A329" s="24" t="s">
        <v>226</v>
      </c>
      <c r="B329" s="25" t="s">
        <v>4</v>
      </c>
      <c r="C329" s="26">
        <v>444515046.13999999</v>
      </c>
      <c r="D329" s="26">
        <v>553287779</v>
      </c>
      <c r="E329" s="26">
        <v>484560240.19999999</v>
      </c>
      <c r="F329" s="27">
        <f t="shared" si="18"/>
        <v>109.00873759116531</v>
      </c>
      <c r="G329" s="27">
        <f t="shared" si="19"/>
        <v>87.578337818301961</v>
      </c>
      <c r="H329" s="28">
        <f t="shared" si="20"/>
        <v>40045194.060000002</v>
      </c>
      <c r="J329" s="39"/>
    </row>
    <row r="330" spans="1:10" ht="12.75" customHeight="1" x14ac:dyDescent="0.25">
      <c r="A330" s="24" t="s">
        <v>227</v>
      </c>
      <c r="B330" s="25" t="s">
        <v>5</v>
      </c>
      <c r="C330" s="26">
        <v>15661567.710000001</v>
      </c>
      <c r="D330" s="26">
        <v>34860689</v>
      </c>
      <c r="E330" s="26">
        <v>43917979.43</v>
      </c>
      <c r="F330" s="27">
        <f t="shared" si="18"/>
        <v>280.41879486916315</v>
      </c>
      <c r="G330" s="27">
        <f t="shared" si="19"/>
        <v>125.98138674195451</v>
      </c>
      <c r="H330" s="28">
        <f t="shared" si="20"/>
        <v>28256411.719999999</v>
      </c>
      <c r="J330" s="39"/>
    </row>
    <row r="331" spans="1:10" ht="12.75" customHeight="1" x14ac:dyDescent="0.25">
      <c r="A331" s="22" t="s">
        <v>352</v>
      </c>
      <c r="B331" s="17" t="s">
        <v>130</v>
      </c>
      <c r="C331" s="18">
        <v>15543184.77</v>
      </c>
      <c r="D331" s="18">
        <v>16978129</v>
      </c>
      <c r="E331" s="18">
        <v>15954455.15</v>
      </c>
      <c r="F331" s="19">
        <f t="shared" si="18"/>
        <v>102.64598527319701</v>
      </c>
      <c r="G331" s="19">
        <f t="shared" si="19"/>
        <v>93.970632158584735</v>
      </c>
      <c r="H331" s="20">
        <f t="shared" si="20"/>
        <v>411270.38000000082</v>
      </c>
      <c r="J331" s="39"/>
    </row>
    <row r="332" spans="1:10" ht="12.75" customHeight="1" x14ac:dyDescent="0.25">
      <c r="A332" s="24" t="s">
        <v>226</v>
      </c>
      <c r="B332" s="25" t="s">
        <v>4</v>
      </c>
      <c r="C332" s="26">
        <v>15387734.92</v>
      </c>
      <c r="D332" s="26">
        <v>16880629</v>
      </c>
      <c r="E332" s="26">
        <v>15913937.640000001</v>
      </c>
      <c r="F332" s="27">
        <f t="shared" si="18"/>
        <v>103.41962428346798</v>
      </c>
      <c r="G332" s="27">
        <f t="shared" si="19"/>
        <v>94.273368841883794</v>
      </c>
      <c r="H332" s="28">
        <f t="shared" si="20"/>
        <v>526202.72000000067</v>
      </c>
      <c r="J332" s="39"/>
    </row>
    <row r="333" spans="1:10" ht="12.75" customHeight="1" x14ac:dyDescent="0.25">
      <c r="A333" s="24" t="s">
        <v>227</v>
      </c>
      <c r="B333" s="25" t="s">
        <v>5</v>
      </c>
      <c r="C333" s="26">
        <v>155449.85</v>
      </c>
      <c r="D333" s="26">
        <v>97500</v>
      </c>
      <c r="E333" s="26">
        <v>40517.51</v>
      </c>
      <c r="F333" s="27">
        <f t="shared" si="18"/>
        <v>26.06468259699189</v>
      </c>
      <c r="G333" s="27">
        <f t="shared" si="19"/>
        <v>41.556420512820516</v>
      </c>
      <c r="H333" s="28">
        <f t="shared" si="20"/>
        <v>-114932.34</v>
      </c>
      <c r="J333" s="39"/>
    </row>
    <row r="334" spans="1:10" ht="12.75" customHeight="1" x14ac:dyDescent="0.25">
      <c r="A334" s="22" t="s">
        <v>353</v>
      </c>
      <c r="B334" s="17" t="s">
        <v>131</v>
      </c>
      <c r="C334" s="18">
        <v>47373627.200000003</v>
      </c>
      <c r="D334" s="18">
        <v>90294230</v>
      </c>
      <c r="E334" s="18">
        <v>72789974.579999998</v>
      </c>
      <c r="F334" s="19">
        <f t="shared" si="18"/>
        <v>153.65083672545975</v>
      </c>
      <c r="G334" s="19">
        <f t="shared" si="19"/>
        <v>80.614203786886492</v>
      </c>
      <c r="H334" s="20">
        <f t="shared" si="20"/>
        <v>25416347.379999995</v>
      </c>
      <c r="J334" s="39"/>
    </row>
    <row r="335" spans="1:10" ht="12.75" customHeight="1" x14ac:dyDescent="0.25">
      <c r="A335" s="24" t="s">
        <v>226</v>
      </c>
      <c r="B335" s="25" t="s">
        <v>4</v>
      </c>
      <c r="C335" s="26">
        <v>46552857.939999998</v>
      </c>
      <c r="D335" s="26">
        <v>89410119</v>
      </c>
      <c r="E335" s="26">
        <v>72368905.030000001</v>
      </c>
      <c r="F335" s="27">
        <f t="shared" si="18"/>
        <v>155.45534309251906</v>
      </c>
      <c r="G335" s="27">
        <f t="shared" si="19"/>
        <v>80.940396723999442</v>
      </c>
      <c r="H335" s="28">
        <f t="shared" si="20"/>
        <v>25816047.090000004</v>
      </c>
      <c r="J335" s="39"/>
    </row>
    <row r="336" spans="1:10" ht="12.75" customHeight="1" x14ac:dyDescent="0.25">
      <c r="A336" s="24" t="s">
        <v>227</v>
      </c>
      <c r="B336" s="25" t="s">
        <v>5</v>
      </c>
      <c r="C336" s="26">
        <v>820769.26</v>
      </c>
      <c r="D336" s="26">
        <v>884111</v>
      </c>
      <c r="E336" s="26">
        <v>421069.55</v>
      </c>
      <c r="F336" s="27">
        <f t="shared" si="18"/>
        <v>51.301817760572568</v>
      </c>
      <c r="G336" s="27">
        <f t="shared" si="19"/>
        <v>47.626321808008271</v>
      </c>
      <c r="H336" s="28">
        <f t="shared" si="20"/>
        <v>-399699.71</v>
      </c>
      <c r="J336" s="39"/>
    </row>
    <row r="337" spans="1:10" ht="12.75" customHeight="1" x14ac:dyDescent="0.25">
      <c r="A337" s="22" t="s">
        <v>354</v>
      </c>
      <c r="B337" s="17" t="s">
        <v>132</v>
      </c>
      <c r="C337" s="18">
        <v>203250727.13</v>
      </c>
      <c r="D337" s="18">
        <v>148957960</v>
      </c>
      <c r="E337" s="18">
        <v>135275272.40000001</v>
      </c>
      <c r="F337" s="19">
        <f t="shared" si="18"/>
        <v>66.555861477178084</v>
      </c>
      <c r="G337" s="19">
        <f t="shared" si="19"/>
        <v>90.814396491466454</v>
      </c>
      <c r="H337" s="20">
        <f t="shared" si="20"/>
        <v>-67975454.729999989</v>
      </c>
      <c r="J337" s="39"/>
    </row>
    <row r="338" spans="1:10" ht="12.75" customHeight="1" x14ac:dyDescent="0.25">
      <c r="A338" s="24" t="s">
        <v>226</v>
      </c>
      <c r="B338" s="25" t="s">
        <v>4</v>
      </c>
      <c r="C338" s="26">
        <v>101282863.5</v>
      </c>
      <c r="D338" s="26">
        <v>124060786</v>
      </c>
      <c r="E338" s="26">
        <v>96869990.469999999</v>
      </c>
      <c r="F338" s="27">
        <f t="shared" si="18"/>
        <v>95.643021062491968</v>
      </c>
      <c r="G338" s="27">
        <f t="shared" si="19"/>
        <v>78.082683169523037</v>
      </c>
      <c r="H338" s="28">
        <f t="shared" si="20"/>
        <v>-4412873.0300000012</v>
      </c>
      <c r="J338" s="39"/>
    </row>
    <row r="339" spans="1:10" ht="12.75" customHeight="1" x14ac:dyDescent="0.25">
      <c r="A339" s="24" t="s">
        <v>227</v>
      </c>
      <c r="B339" s="25" t="s">
        <v>5</v>
      </c>
      <c r="C339" s="26">
        <v>101967863.63</v>
      </c>
      <c r="D339" s="26">
        <v>24897174</v>
      </c>
      <c r="E339" s="26">
        <v>38405281.93</v>
      </c>
      <c r="F339" s="27">
        <f t="shared" si="18"/>
        <v>37.664103731110018</v>
      </c>
      <c r="G339" s="27">
        <f t="shared" si="19"/>
        <v>154.25558712004823</v>
      </c>
      <c r="H339" s="28">
        <f t="shared" si="20"/>
        <v>-63562581.699999996</v>
      </c>
      <c r="J339" s="39"/>
    </row>
    <row r="340" spans="1:10" ht="12.75" customHeight="1" x14ac:dyDescent="0.25">
      <c r="A340" s="22" t="s">
        <v>355</v>
      </c>
      <c r="B340" s="17" t="s">
        <v>133</v>
      </c>
      <c r="C340" s="18">
        <v>22250689.809999999</v>
      </c>
      <c r="D340" s="18">
        <v>26339729</v>
      </c>
      <c r="E340" s="18">
        <v>22089219.82</v>
      </c>
      <c r="F340" s="19">
        <f t="shared" si="18"/>
        <v>99.274314677977173</v>
      </c>
      <c r="G340" s="19">
        <f t="shared" si="19"/>
        <v>83.862745208957918</v>
      </c>
      <c r="H340" s="20">
        <f t="shared" si="20"/>
        <v>-161469.98999999836</v>
      </c>
      <c r="J340" s="39"/>
    </row>
    <row r="341" spans="1:10" ht="12.75" customHeight="1" x14ac:dyDescent="0.25">
      <c r="A341" s="24" t="s">
        <v>226</v>
      </c>
      <c r="B341" s="25" t="s">
        <v>4</v>
      </c>
      <c r="C341" s="26">
        <v>22196438.199999999</v>
      </c>
      <c r="D341" s="26">
        <v>26149715</v>
      </c>
      <c r="E341" s="26">
        <v>22036860.43</v>
      </c>
      <c r="F341" s="27">
        <f t="shared" si="18"/>
        <v>99.281065869388001</v>
      </c>
      <c r="G341" s="27">
        <f t="shared" si="19"/>
        <v>84.271895238628787</v>
      </c>
      <c r="H341" s="28">
        <f t="shared" si="20"/>
        <v>-159577.76999999955</v>
      </c>
      <c r="J341" s="39"/>
    </row>
    <row r="342" spans="1:10" ht="12.75" customHeight="1" x14ac:dyDescent="0.25">
      <c r="A342" s="24" t="s">
        <v>227</v>
      </c>
      <c r="B342" s="25" t="s">
        <v>5</v>
      </c>
      <c r="C342" s="26">
        <v>54251.61</v>
      </c>
      <c r="D342" s="26">
        <v>190014</v>
      </c>
      <c r="E342" s="26">
        <v>52359.39</v>
      </c>
      <c r="F342" s="27">
        <f t="shared" si="18"/>
        <v>96.512140377032125</v>
      </c>
      <c r="G342" s="27">
        <f t="shared" si="19"/>
        <v>27.555543275758627</v>
      </c>
      <c r="H342" s="28">
        <f t="shared" si="20"/>
        <v>-1892.2200000000012</v>
      </c>
      <c r="J342" s="39"/>
    </row>
    <row r="343" spans="1:10" ht="12.75" customHeight="1" x14ac:dyDescent="0.25">
      <c r="A343" s="22" t="s">
        <v>356</v>
      </c>
      <c r="B343" s="17" t="s">
        <v>134</v>
      </c>
      <c r="C343" s="18">
        <v>33371553.370000001</v>
      </c>
      <c r="D343" s="18">
        <v>85526348</v>
      </c>
      <c r="E343" s="18">
        <v>40478352.850000001</v>
      </c>
      <c r="F343" s="19">
        <f t="shared" si="18"/>
        <v>121.29598044539574</v>
      </c>
      <c r="G343" s="19">
        <f t="shared" si="19"/>
        <v>47.328517815352065</v>
      </c>
      <c r="H343" s="20">
        <f t="shared" si="20"/>
        <v>7106799.4800000004</v>
      </c>
      <c r="J343" s="39"/>
    </row>
    <row r="344" spans="1:10" ht="12.75" customHeight="1" x14ac:dyDescent="0.25">
      <c r="A344" s="24" t="s">
        <v>226</v>
      </c>
      <c r="B344" s="25" t="s">
        <v>4</v>
      </c>
      <c r="C344" s="26">
        <v>29011428.789999999</v>
      </c>
      <c r="D344" s="26">
        <v>40284611</v>
      </c>
      <c r="E344" s="26">
        <v>31162323.77</v>
      </c>
      <c r="F344" s="27">
        <f t="shared" si="18"/>
        <v>107.41395742887849</v>
      </c>
      <c r="G344" s="27">
        <f t="shared" si="19"/>
        <v>77.355404449604833</v>
      </c>
      <c r="H344" s="28">
        <f t="shared" si="20"/>
        <v>2150894.9800000004</v>
      </c>
      <c r="J344" s="39"/>
    </row>
    <row r="345" spans="1:10" ht="12.75" customHeight="1" x14ac:dyDescent="0.25">
      <c r="A345" s="24" t="s">
        <v>227</v>
      </c>
      <c r="B345" s="25" t="s">
        <v>5</v>
      </c>
      <c r="C345" s="26">
        <v>4360124.58</v>
      </c>
      <c r="D345" s="26">
        <v>45241737</v>
      </c>
      <c r="E345" s="26">
        <v>9316029.0800000001</v>
      </c>
      <c r="F345" s="27">
        <f t="shared" si="18"/>
        <v>213.6642866291678</v>
      </c>
      <c r="G345" s="27">
        <f t="shared" si="19"/>
        <v>20.591669767232855</v>
      </c>
      <c r="H345" s="28">
        <f t="shared" si="20"/>
        <v>4955904.5</v>
      </c>
      <c r="J345" s="39"/>
    </row>
    <row r="346" spans="1:10" ht="12.75" customHeight="1" x14ac:dyDescent="0.25">
      <c r="A346" s="22" t="s">
        <v>357</v>
      </c>
      <c r="B346" s="17" t="s">
        <v>135</v>
      </c>
      <c r="C346" s="18">
        <v>27523576.899999999</v>
      </c>
      <c r="D346" s="18">
        <v>36165782</v>
      </c>
      <c r="E346" s="18">
        <v>30373553.809999999</v>
      </c>
      <c r="F346" s="19">
        <f t="shared" si="18"/>
        <v>110.35467490419096</v>
      </c>
      <c r="G346" s="19">
        <f t="shared" si="19"/>
        <v>83.984230757128373</v>
      </c>
      <c r="H346" s="20">
        <f t="shared" si="20"/>
        <v>2849976.91</v>
      </c>
      <c r="J346" s="39"/>
    </row>
    <row r="347" spans="1:10" ht="12.75" customHeight="1" x14ac:dyDescent="0.25">
      <c r="A347" s="24" t="s">
        <v>226</v>
      </c>
      <c r="B347" s="25" t="s">
        <v>4</v>
      </c>
      <c r="C347" s="26">
        <v>27460970.07</v>
      </c>
      <c r="D347" s="26">
        <v>35632782</v>
      </c>
      <c r="E347" s="26">
        <v>30282621.539999999</v>
      </c>
      <c r="F347" s="27">
        <f t="shared" si="18"/>
        <v>110.27513399128802</v>
      </c>
      <c r="G347" s="27">
        <f t="shared" si="19"/>
        <v>84.98528557214533</v>
      </c>
      <c r="H347" s="28">
        <f t="shared" si="20"/>
        <v>2821651.4699999988</v>
      </c>
      <c r="J347" s="39"/>
    </row>
    <row r="348" spans="1:10" ht="12.75" customHeight="1" x14ac:dyDescent="0.25">
      <c r="A348" s="24" t="s">
        <v>227</v>
      </c>
      <c r="B348" s="25" t="s">
        <v>5</v>
      </c>
      <c r="C348" s="26">
        <v>62606.83</v>
      </c>
      <c r="D348" s="26">
        <v>533000</v>
      </c>
      <c r="E348" s="26">
        <v>90932.27</v>
      </c>
      <c r="F348" s="27">
        <f t="shared" si="18"/>
        <v>145.2433704118225</v>
      </c>
      <c r="G348" s="27">
        <f t="shared" si="19"/>
        <v>17.060463414634146</v>
      </c>
      <c r="H348" s="28">
        <f t="shared" si="20"/>
        <v>28325.440000000002</v>
      </c>
      <c r="J348" s="39"/>
    </row>
    <row r="349" spans="1:10" ht="12.75" customHeight="1" x14ac:dyDescent="0.25">
      <c r="A349" s="22" t="s">
        <v>358</v>
      </c>
      <c r="B349" s="17" t="s">
        <v>136</v>
      </c>
      <c r="C349" s="18">
        <v>18540989.550000001</v>
      </c>
      <c r="D349" s="18">
        <v>30658974</v>
      </c>
      <c r="E349" s="18">
        <v>20491054.559999999</v>
      </c>
      <c r="F349" s="19">
        <f t="shared" si="18"/>
        <v>110.51758863647059</v>
      </c>
      <c r="G349" s="19">
        <f t="shared" si="19"/>
        <v>66.835421694150625</v>
      </c>
      <c r="H349" s="20">
        <f t="shared" si="20"/>
        <v>1950065.0099999979</v>
      </c>
      <c r="J349" s="39"/>
    </row>
    <row r="350" spans="1:10" ht="12.75" customHeight="1" x14ac:dyDescent="0.25">
      <c r="A350" s="24" t="s">
        <v>226</v>
      </c>
      <c r="B350" s="25" t="s">
        <v>4</v>
      </c>
      <c r="C350" s="26">
        <v>17311363.539999999</v>
      </c>
      <c r="D350" s="26">
        <v>28249174</v>
      </c>
      <c r="E350" s="26">
        <v>19672949.280000001</v>
      </c>
      <c r="F350" s="27">
        <f t="shared" si="18"/>
        <v>113.64182396460724</v>
      </c>
      <c r="G350" s="27">
        <f t="shared" si="19"/>
        <v>69.640794736157602</v>
      </c>
      <c r="H350" s="28">
        <f t="shared" si="20"/>
        <v>2361585.7400000021</v>
      </c>
      <c r="J350" s="39"/>
    </row>
    <row r="351" spans="1:10" ht="12.75" customHeight="1" x14ac:dyDescent="0.25">
      <c r="A351" s="24" t="s">
        <v>227</v>
      </c>
      <c r="B351" s="25" t="s">
        <v>5</v>
      </c>
      <c r="C351" s="26">
        <v>1229626.01</v>
      </c>
      <c r="D351" s="26">
        <v>2409800</v>
      </c>
      <c r="E351" s="26">
        <v>818105.28</v>
      </c>
      <c r="F351" s="27">
        <f t="shared" si="18"/>
        <v>66.532854164332463</v>
      </c>
      <c r="G351" s="27">
        <f t="shared" si="19"/>
        <v>33.949094530666443</v>
      </c>
      <c r="H351" s="28">
        <f t="shared" si="20"/>
        <v>-411520.73</v>
      </c>
      <c r="J351" s="39"/>
    </row>
    <row r="352" spans="1:10" ht="12.75" customHeight="1" x14ac:dyDescent="0.25">
      <c r="A352" s="22" t="s">
        <v>359</v>
      </c>
      <c r="B352" s="17" t="s">
        <v>137</v>
      </c>
      <c r="C352" s="18">
        <v>32763765.210000001</v>
      </c>
      <c r="D352" s="18">
        <v>55219001</v>
      </c>
      <c r="E352" s="18">
        <v>33856750.700000003</v>
      </c>
      <c r="F352" s="19">
        <f t="shared" si="18"/>
        <v>103.33595813238952</v>
      </c>
      <c r="G352" s="19">
        <f t="shared" si="19"/>
        <v>61.313587871682074</v>
      </c>
      <c r="H352" s="20">
        <f t="shared" si="20"/>
        <v>1092985.4900000021</v>
      </c>
      <c r="J352" s="39"/>
    </row>
    <row r="353" spans="1:10" ht="12.75" customHeight="1" x14ac:dyDescent="0.25">
      <c r="A353" s="24" t="s">
        <v>226</v>
      </c>
      <c r="B353" s="25" t="s">
        <v>4</v>
      </c>
      <c r="C353" s="26">
        <v>32143048.859999999</v>
      </c>
      <c r="D353" s="26">
        <v>48894259</v>
      </c>
      <c r="E353" s="26">
        <v>33144122.68</v>
      </c>
      <c r="F353" s="27">
        <f t="shared" si="18"/>
        <v>103.11443330830316</v>
      </c>
      <c r="G353" s="27">
        <f t="shared" si="19"/>
        <v>67.787350412652742</v>
      </c>
      <c r="H353" s="28">
        <f t="shared" si="20"/>
        <v>1001073.8200000003</v>
      </c>
      <c r="J353" s="39"/>
    </row>
    <row r="354" spans="1:10" ht="12.75" customHeight="1" x14ac:dyDescent="0.25">
      <c r="A354" s="24" t="s">
        <v>227</v>
      </c>
      <c r="B354" s="25" t="s">
        <v>5</v>
      </c>
      <c r="C354" s="26">
        <v>620716.35</v>
      </c>
      <c r="D354" s="26">
        <v>6324742</v>
      </c>
      <c r="E354" s="26">
        <v>712628.02</v>
      </c>
      <c r="F354" s="27">
        <f t="shared" si="18"/>
        <v>114.80735443814231</v>
      </c>
      <c r="G354" s="27">
        <f t="shared" si="19"/>
        <v>11.267305765199593</v>
      </c>
      <c r="H354" s="28">
        <f t="shared" si="20"/>
        <v>91911.670000000042</v>
      </c>
      <c r="J354" s="39"/>
    </row>
    <row r="355" spans="1:10" ht="12.75" customHeight="1" x14ac:dyDescent="0.25">
      <c r="A355" s="22" t="s">
        <v>360</v>
      </c>
      <c r="B355" s="17" t="s">
        <v>138</v>
      </c>
      <c r="C355" s="18">
        <v>147129685.37</v>
      </c>
      <c r="D355" s="18">
        <v>166442437</v>
      </c>
      <c r="E355" s="18">
        <v>200029119.66999999</v>
      </c>
      <c r="F355" s="19">
        <f t="shared" si="18"/>
        <v>135.95429037108937</v>
      </c>
      <c r="G355" s="19">
        <f t="shared" si="19"/>
        <v>120.17915819749743</v>
      </c>
      <c r="H355" s="20">
        <f t="shared" si="20"/>
        <v>52899434.299999982</v>
      </c>
      <c r="J355" s="39"/>
    </row>
    <row r="356" spans="1:10" ht="12.75" customHeight="1" x14ac:dyDescent="0.25">
      <c r="A356" s="24" t="s">
        <v>226</v>
      </c>
      <c r="B356" s="25" t="s">
        <v>4</v>
      </c>
      <c r="C356" s="26">
        <v>146313314.34999999</v>
      </c>
      <c r="D356" s="26">
        <v>165484197</v>
      </c>
      <c r="E356" s="26">
        <v>199740613</v>
      </c>
      <c r="F356" s="27">
        <f t="shared" si="18"/>
        <v>136.51567793905286</v>
      </c>
      <c r="G356" s="27">
        <f t="shared" si="19"/>
        <v>120.70071742258266</v>
      </c>
      <c r="H356" s="28">
        <f t="shared" si="20"/>
        <v>53427298.650000006</v>
      </c>
      <c r="J356" s="39"/>
    </row>
    <row r="357" spans="1:10" ht="12.75" customHeight="1" x14ac:dyDescent="0.25">
      <c r="A357" s="24" t="s">
        <v>227</v>
      </c>
      <c r="B357" s="25" t="s">
        <v>5</v>
      </c>
      <c r="C357" s="26">
        <v>816371.02</v>
      </c>
      <c r="D357" s="26">
        <v>958240</v>
      </c>
      <c r="E357" s="26">
        <v>288506.67</v>
      </c>
      <c r="F357" s="27">
        <f t="shared" si="18"/>
        <v>35.340141054982574</v>
      </c>
      <c r="G357" s="27">
        <f t="shared" si="19"/>
        <v>30.10797608114877</v>
      </c>
      <c r="H357" s="28">
        <f t="shared" si="20"/>
        <v>-527864.35000000009</v>
      </c>
      <c r="J357" s="39"/>
    </row>
    <row r="358" spans="1:10" ht="12.75" customHeight="1" x14ac:dyDescent="0.25">
      <c r="A358" s="22" t="s">
        <v>361</v>
      </c>
      <c r="B358" s="17" t="s">
        <v>139</v>
      </c>
      <c r="C358" s="18">
        <v>1459864</v>
      </c>
      <c r="D358" s="18">
        <v>1921283</v>
      </c>
      <c r="E358" s="18">
        <v>1604957.01</v>
      </c>
      <c r="F358" s="19">
        <f t="shared" si="18"/>
        <v>109.93880320358609</v>
      </c>
      <c r="G358" s="19">
        <f t="shared" si="19"/>
        <v>83.535689953015762</v>
      </c>
      <c r="H358" s="20">
        <f t="shared" si="20"/>
        <v>145093.01</v>
      </c>
      <c r="J358" s="39"/>
    </row>
    <row r="359" spans="1:10" ht="12.75" customHeight="1" x14ac:dyDescent="0.25">
      <c r="A359" s="24" t="s">
        <v>226</v>
      </c>
      <c r="B359" s="25" t="s">
        <v>4</v>
      </c>
      <c r="C359" s="26">
        <v>1459864</v>
      </c>
      <c r="D359" s="26">
        <v>1860582</v>
      </c>
      <c r="E359" s="26">
        <v>1604957.01</v>
      </c>
      <c r="F359" s="27">
        <f t="shared" si="18"/>
        <v>109.93880320358609</v>
      </c>
      <c r="G359" s="27">
        <f t="shared" si="19"/>
        <v>86.261019938922331</v>
      </c>
      <c r="H359" s="28">
        <f t="shared" si="20"/>
        <v>145093.01</v>
      </c>
      <c r="J359" s="39"/>
    </row>
    <row r="360" spans="1:10" ht="12.75" customHeight="1" x14ac:dyDescent="0.25">
      <c r="A360" s="24" t="s">
        <v>227</v>
      </c>
      <c r="B360" s="25" t="s">
        <v>5</v>
      </c>
      <c r="C360" s="26"/>
      <c r="D360" s="26">
        <v>60701</v>
      </c>
      <c r="E360" s="26"/>
      <c r="F360" s="27" t="str">
        <f t="shared" ref="F360:F423" si="21">IF(C360=0,"x",E360/C360*100)</f>
        <v>x</v>
      </c>
      <c r="G360" s="27">
        <f t="shared" ref="G360:G423" si="22">IF(D360=0,"x",E360/D360*100)</f>
        <v>0</v>
      </c>
      <c r="H360" s="28">
        <f t="shared" si="20"/>
        <v>0</v>
      </c>
      <c r="J360" s="39"/>
    </row>
    <row r="361" spans="1:10" ht="12.75" customHeight="1" x14ac:dyDescent="0.25">
      <c r="A361" s="22" t="s">
        <v>362</v>
      </c>
      <c r="B361" s="17" t="s">
        <v>140</v>
      </c>
      <c r="C361" s="18">
        <v>23899445.82</v>
      </c>
      <c r="D361" s="18">
        <v>53687977</v>
      </c>
      <c r="E361" s="18">
        <v>33200791.48</v>
      </c>
      <c r="F361" s="19">
        <f t="shared" si="21"/>
        <v>138.91866669233087</v>
      </c>
      <c r="G361" s="19">
        <f t="shared" si="22"/>
        <v>61.840272878972513</v>
      </c>
      <c r="H361" s="20">
        <f t="shared" ref="H361:H424" si="23">+E361-C361</f>
        <v>9301345.6600000001</v>
      </c>
      <c r="J361" s="39"/>
    </row>
    <row r="362" spans="1:10" ht="12.75" customHeight="1" x14ac:dyDescent="0.25">
      <c r="A362" s="24" t="s">
        <v>226</v>
      </c>
      <c r="B362" s="25" t="s">
        <v>4</v>
      </c>
      <c r="C362" s="26">
        <v>23564097.02</v>
      </c>
      <c r="D362" s="26">
        <v>52956098</v>
      </c>
      <c r="E362" s="26">
        <v>32838866.010000002</v>
      </c>
      <c r="F362" s="27">
        <f t="shared" si="21"/>
        <v>139.35974708527152</v>
      </c>
      <c r="G362" s="27">
        <f t="shared" si="22"/>
        <v>62.011491122325523</v>
      </c>
      <c r="H362" s="28">
        <f t="shared" si="23"/>
        <v>9274768.9900000021</v>
      </c>
      <c r="J362" s="39"/>
    </row>
    <row r="363" spans="1:10" ht="12.75" customHeight="1" x14ac:dyDescent="0.25">
      <c r="A363" s="24" t="s">
        <v>227</v>
      </c>
      <c r="B363" s="25" t="s">
        <v>5</v>
      </c>
      <c r="C363" s="26">
        <v>335348.8</v>
      </c>
      <c r="D363" s="26">
        <v>731879</v>
      </c>
      <c r="E363" s="26">
        <v>361925.47</v>
      </c>
      <c r="F363" s="27">
        <f t="shared" si="21"/>
        <v>107.92508277948214</v>
      </c>
      <c r="G363" s="27">
        <f t="shared" si="22"/>
        <v>49.451544585921987</v>
      </c>
      <c r="H363" s="28">
        <f t="shared" si="23"/>
        <v>26576.669999999984</v>
      </c>
      <c r="J363" s="39"/>
    </row>
    <row r="364" spans="1:10" ht="12.75" customHeight="1" x14ac:dyDescent="0.25">
      <c r="A364" s="16" t="s">
        <v>363</v>
      </c>
      <c r="B364" s="17" t="s">
        <v>141</v>
      </c>
      <c r="C364" s="18">
        <v>38202225542.300003</v>
      </c>
      <c r="D364" s="18">
        <v>44072926421</v>
      </c>
      <c r="E364" s="18">
        <v>40030120001.769997</v>
      </c>
      <c r="F364" s="19">
        <f t="shared" si="21"/>
        <v>104.78478526714636</v>
      </c>
      <c r="G364" s="19">
        <f t="shared" si="22"/>
        <v>90.827007082280616</v>
      </c>
      <c r="H364" s="20">
        <f t="shared" si="23"/>
        <v>1827894459.4699936</v>
      </c>
      <c r="J364" s="39"/>
    </row>
    <row r="365" spans="1:10" ht="12.75" customHeight="1" x14ac:dyDescent="0.25">
      <c r="A365" s="22" t="s">
        <v>364</v>
      </c>
      <c r="B365" s="17" t="s">
        <v>142</v>
      </c>
      <c r="C365" s="18">
        <v>84587705.189999998</v>
      </c>
      <c r="D365" s="18">
        <v>311890881</v>
      </c>
      <c r="E365" s="18">
        <v>383595699.89999998</v>
      </c>
      <c r="F365" s="19">
        <f t="shared" si="21"/>
        <v>453.48871805704078</v>
      </c>
      <c r="G365" s="19">
        <f t="shared" si="22"/>
        <v>122.99035440539218</v>
      </c>
      <c r="H365" s="20">
        <f t="shared" si="23"/>
        <v>299007994.70999998</v>
      </c>
      <c r="J365" s="39"/>
    </row>
    <row r="366" spans="1:10" ht="12.75" customHeight="1" x14ac:dyDescent="0.25">
      <c r="A366" s="24" t="s">
        <v>226</v>
      </c>
      <c r="B366" s="25" t="s">
        <v>4</v>
      </c>
      <c r="C366" s="26">
        <v>84088993.730000004</v>
      </c>
      <c r="D366" s="26">
        <v>301940381</v>
      </c>
      <c r="E366" s="26">
        <v>382629845.24000001</v>
      </c>
      <c r="F366" s="27">
        <f t="shared" si="21"/>
        <v>455.02963975116648</v>
      </c>
      <c r="G366" s="27">
        <f t="shared" si="22"/>
        <v>126.72364126082229</v>
      </c>
      <c r="H366" s="28">
        <f t="shared" si="23"/>
        <v>298540851.50999999</v>
      </c>
      <c r="J366" s="39"/>
    </row>
    <row r="367" spans="1:10" ht="12.75" customHeight="1" x14ac:dyDescent="0.25">
      <c r="A367" s="24" t="s">
        <v>227</v>
      </c>
      <c r="B367" s="25" t="s">
        <v>5</v>
      </c>
      <c r="C367" s="26">
        <v>498711.46</v>
      </c>
      <c r="D367" s="26">
        <v>9950500</v>
      </c>
      <c r="E367" s="26">
        <v>965854.66</v>
      </c>
      <c r="F367" s="27">
        <f t="shared" si="21"/>
        <v>193.67003517424686</v>
      </c>
      <c r="G367" s="27">
        <f t="shared" si="22"/>
        <v>9.7065942414954023</v>
      </c>
      <c r="H367" s="28">
        <f t="shared" si="23"/>
        <v>467143.2</v>
      </c>
      <c r="J367" s="39"/>
    </row>
    <row r="368" spans="1:10" ht="12.75" customHeight="1" x14ac:dyDescent="0.25">
      <c r="A368" s="22" t="s">
        <v>365</v>
      </c>
      <c r="B368" s="17" t="s">
        <v>143</v>
      </c>
      <c r="C368" s="18">
        <v>36016115801.449997</v>
      </c>
      <c r="D368" s="18">
        <v>40696591740</v>
      </c>
      <c r="E368" s="18">
        <v>37472305300.669998</v>
      </c>
      <c r="F368" s="19">
        <f t="shared" si="21"/>
        <v>104.04316086511854</v>
      </c>
      <c r="G368" s="19">
        <f t="shared" si="22"/>
        <v>92.077256837798274</v>
      </c>
      <c r="H368" s="20">
        <f t="shared" si="23"/>
        <v>1456189499.2200012</v>
      </c>
      <c r="J368" s="39"/>
    </row>
    <row r="369" spans="1:10" ht="12.75" customHeight="1" x14ac:dyDescent="0.25">
      <c r="A369" s="24" t="s">
        <v>226</v>
      </c>
      <c r="B369" s="25" t="s">
        <v>4</v>
      </c>
      <c r="C369" s="26">
        <v>36010355218.699997</v>
      </c>
      <c r="D369" s="26">
        <v>40649582640</v>
      </c>
      <c r="E369" s="26">
        <v>37460847663.290001</v>
      </c>
      <c r="F369" s="27">
        <f t="shared" si="21"/>
        <v>104.02798704922735</v>
      </c>
      <c r="G369" s="27">
        <f t="shared" si="22"/>
        <v>92.155552973446234</v>
      </c>
      <c r="H369" s="28">
        <f t="shared" si="23"/>
        <v>1450492444.590004</v>
      </c>
      <c r="J369" s="39"/>
    </row>
    <row r="370" spans="1:10" ht="12.75" customHeight="1" x14ac:dyDescent="0.25">
      <c r="A370" s="24" t="s">
        <v>227</v>
      </c>
      <c r="B370" s="25" t="s">
        <v>5</v>
      </c>
      <c r="C370" s="26">
        <v>5760582.75</v>
      </c>
      <c r="D370" s="26">
        <v>47009100</v>
      </c>
      <c r="E370" s="26">
        <v>11457637.380000001</v>
      </c>
      <c r="F370" s="27">
        <f t="shared" si="21"/>
        <v>198.89719282306984</v>
      </c>
      <c r="G370" s="27">
        <f t="shared" si="22"/>
        <v>24.373232799606885</v>
      </c>
      <c r="H370" s="28">
        <f t="shared" si="23"/>
        <v>5697054.6300000008</v>
      </c>
      <c r="J370" s="39"/>
    </row>
    <row r="371" spans="1:10" ht="12.75" customHeight="1" x14ac:dyDescent="0.25">
      <c r="A371" s="22" t="s">
        <v>366</v>
      </c>
      <c r="B371" s="17" t="s">
        <v>144</v>
      </c>
      <c r="C371" s="18">
        <v>1801042144.6400001</v>
      </c>
      <c r="D371" s="18">
        <v>2772874400</v>
      </c>
      <c r="E371" s="18">
        <v>1948157191.74</v>
      </c>
      <c r="F371" s="19">
        <f t="shared" si="21"/>
        <v>108.1683289609753</v>
      </c>
      <c r="G371" s="19">
        <f t="shared" si="22"/>
        <v>70.257678881524527</v>
      </c>
      <c r="H371" s="20">
        <f t="shared" si="23"/>
        <v>147115047.0999999</v>
      </c>
      <c r="J371" s="39"/>
    </row>
    <row r="372" spans="1:10" ht="12.75" customHeight="1" x14ac:dyDescent="0.25">
      <c r="A372" s="24" t="s">
        <v>226</v>
      </c>
      <c r="B372" s="25" t="s">
        <v>4</v>
      </c>
      <c r="C372" s="26">
        <v>1796525080</v>
      </c>
      <c r="D372" s="26">
        <v>2746865900</v>
      </c>
      <c r="E372" s="26">
        <v>1945744337.74</v>
      </c>
      <c r="F372" s="27">
        <f t="shared" si="21"/>
        <v>108.30599357622104</v>
      </c>
      <c r="G372" s="27">
        <f t="shared" si="22"/>
        <v>70.83506834971449</v>
      </c>
      <c r="H372" s="28">
        <f t="shared" si="23"/>
        <v>149219257.74000001</v>
      </c>
      <c r="J372" s="39"/>
    </row>
    <row r="373" spans="1:10" ht="12.75" customHeight="1" x14ac:dyDescent="0.25">
      <c r="A373" s="24" t="s">
        <v>227</v>
      </c>
      <c r="B373" s="25" t="s">
        <v>5</v>
      </c>
      <c r="C373" s="26">
        <v>4517064.6399999997</v>
      </c>
      <c r="D373" s="26">
        <v>26008500</v>
      </c>
      <c r="E373" s="26">
        <v>2412854</v>
      </c>
      <c r="F373" s="27">
        <f t="shared" si="21"/>
        <v>53.416415134586174</v>
      </c>
      <c r="G373" s="27">
        <f t="shared" si="22"/>
        <v>9.2771747697868001</v>
      </c>
      <c r="H373" s="28">
        <f t="shared" si="23"/>
        <v>-2104210.6399999997</v>
      </c>
      <c r="J373" s="39"/>
    </row>
    <row r="374" spans="1:10" ht="12.75" customHeight="1" x14ac:dyDescent="0.25">
      <c r="A374" s="22" t="s">
        <v>367</v>
      </c>
      <c r="B374" s="17" t="s">
        <v>145</v>
      </c>
      <c r="C374" s="18">
        <v>119417327.09999999</v>
      </c>
      <c r="D374" s="18">
        <v>153266400</v>
      </c>
      <c r="E374" s="18">
        <v>107781089.93000001</v>
      </c>
      <c r="F374" s="19">
        <f t="shared" si="21"/>
        <v>90.255821786853588</v>
      </c>
      <c r="G374" s="19">
        <f t="shared" si="22"/>
        <v>70.322712564528175</v>
      </c>
      <c r="H374" s="20">
        <f t="shared" si="23"/>
        <v>-11636237.169999987</v>
      </c>
      <c r="J374" s="39"/>
    </row>
    <row r="375" spans="1:10" ht="12.75" customHeight="1" x14ac:dyDescent="0.25">
      <c r="A375" s="24" t="s">
        <v>226</v>
      </c>
      <c r="B375" s="25" t="s">
        <v>4</v>
      </c>
      <c r="C375" s="26">
        <v>119268587.40000001</v>
      </c>
      <c r="D375" s="26">
        <v>138683400</v>
      </c>
      <c r="E375" s="26">
        <v>100323737.26000001</v>
      </c>
      <c r="F375" s="27">
        <f t="shared" si="21"/>
        <v>84.115809071785819</v>
      </c>
      <c r="G375" s="27">
        <f t="shared" si="22"/>
        <v>72.340119480774206</v>
      </c>
      <c r="H375" s="28">
        <f t="shared" si="23"/>
        <v>-18944850.140000001</v>
      </c>
      <c r="J375" s="39"/>
    </row>
    <row r="376" spans="1:10" ht="12.75" customHeight="1" x14ac:dyDescent="0.25">
      <c r="A376" s="24" t="s">
        <v>227</v>
      </c>
      <c r="B376" s="25" t="s">
        <v>5</v>
      </c>
      <c r="C376" s="26">
        <v>148739.70000000001</v>
      </c>
      <c r="D376" s="26">
        <v>14583000</v>
      </c>
      <c r="E376" s="26">
        <v>7457352.6699999999</v>
      </c>
      <c r="F376" s="27">
        <f t="shared" si="21"/>
        <v>5013.6934994490366</v>
      </c>
      <c r="G376" s="27">
        <f t="shared" si="22"/>
        <v>51.137301446890213</v>
      </c>
      <c r="H376" s="28">
        <f t="shared" si="23"/>
        <v>7308612.9699999997</v>
      </c>
      <c r="J376" s="39"/>
    </row>
    <row r="377" spans="1:10" ht="12.75" customHeight="1" x14ac:dyDescent="0.25">
      <c r="A377" s="22" t="s">
        <v>368</v>
      </c>
      <c r="B377" s="17" t="s">
        <v>146</v>
      </c>
      <c r="C377" s="18">
        <v>2417735.0699999998</v>
      </c>
      <c r="D377" s="18">
        <v>7300000</v>
      </c>
      <c r="E377" s="18">
        <v>2367968.25</v>
      </c>
      <c r="F377" s="19">
        <f t="shared" si="21"/>
        <v>97.941593327675889</v>
      </c>
      <c r="G377" s="19">
        <f t="shared" si="22"/>
        <v>32.437921232876711</v>
      </c>
      <c r="H377" s="20">
        <f t="shared" si="23"/>
        <v>-49766.819999999832</v>
      </c>
      <c r="J377" s="39"/>
    </row>
    <row r="378" spans="1:10" ht="12.75" customHeight="1" x14ac:dyDescent="0.25">
      <c r="A378" s="24" t="s">
        <v>226</v>
      </c>
      <c r="B378" s="25" t="s">
        <v>4</v>
      </c>
      <c r="C378" s="26">
        <v>2386712.1</v>
      </c>
      <c r="D378" s="26">
        <v>4286600</v>
      </c>
      <c r="E378" s="26">
        <v>2357014.9300000002</v>
      </c>
      <c r="F378" s="27">
        <f t="shared" si="21"/>
        <v>98.755728853932581</v>
      </c>
      <c r="G378" s="27">
        <f t="shared" si="22"/>
        <v>54.985651332058048</v>
      </c>
      <c r="H378" s="28">
        <f t="shared" si="23"/>
        <v>-29697.169999999925</v>
      </c>
      <c r="J378" s="39"/>
    </row>
    <row r="379" spans="1:10" ht="12.75" customHeight="1" x14ac:dyDescent="0.25">
      <c r="A379" s="24" t="s">
        <v>227</v>
      </c>
      <c r="B379" s="25" t="s">
        <v>5</v>
      </c>
      <c r="C379" s="26">
        <v>31022.97</v>
      </c>
      <c r="D379" s="26">
        <v>3013400</v>
      </c>
      <c r="E379" s="26">
        <v>10953.32</v>
      </c>
      <c r="F379" s="27">
        <f t="shared" si="21"/>
        <v>35.307128879020929</v>
      </c>
      <c r="G379" s="27">
        <f t="shared" si="22"/>
        <v>0.36348709099356208</v>
      </c>
      <c r="H379" s="28">
        <f t="shared" si="23"/>
        <v>-20069.650000000001</v>
      </c>
      <c r="J379" s="39"/>
    </row>
    <row r="380" spans="1:10" ht="12.75" customHeight="1" x14ac:dyDescent="0.25">
      <c r="A380" s="22" t="s">
        <v>369</v>
      </c>
      <c r="B380" s="17" t="s">
        <v>147</v>
      </c>
      <c r="C380" s="18">
        <v>140094806.37</v>
      </c>
      <c r="D380" s="18">
        <v>63979000</v>
      </c>
      <c r="E380" s="18">
        <v>44786053.82</v>
      </c>
      <c r="F380" s="19">
        <f t="shared" si="21"/>
        <v>31.968389821473437</v>
      </c>
      <c r="G380" s="19">
        <f t="shared" si="22"/>
        <v>70.001178230356828</v>
      </c>
      <c r="H380" s="20">
        <f t="shared" si="23"/>
        <v>-95308752.550000012</v>
      </c>
      <c r="J380" s="39"/>
    </row>
    <row r="381" spans="1:10" ht="12.75" customHeight="1" x14ac:dyDescent="0.25">
      <c r="A381" s="24" t="s">
        <v>226</v>
      </c>
      <c r="B381" s="25" t="s">
        <v>4</v>
      </c>
      <c r="C381" s="26">
        <v>140015085.72</v>
      </c>
      <c r="D381" s="26">
        <v>61662000</v>
      </c>
      <c r="E381" s="26">
        <v>44741461.270000003</v>
      </c>
      <c r="F381" s="27">
        <f t="shared" si="21"/>
        <v>31.95474333349571</v>
      </c>
      <c r="G381" s="27">
        <f t="shared" si="22"/>
        <v>72.55921194576888</v>
      </c>
      <c r="H381" s="28">
        <f t="shared" si="23"/>
        <v>-95273624.449999988</v>
      </c>
      <c r="J381" s="39"/>
    </row>
    <row r="382" spans="1:10" ht="12.75" customHeight="1" x14ac:dyDescent="0.25">
      <c r="A382" s="24" t="s">
        <v>227</v>
      </c>
      <c r="B382" s="25" t="s">
        <v>5</v>
      </c>
      <c r="C382" s="26">
        <v>79720.649999999994</v>
      </c>
      <c r="D382" s="26">
        <v>2317000</v>
      </c>
      <c r="E382" s="26">
        <v>44592.55</v>
      </c>
      <c r="F382" s="27">
        <f t="shared" si="21"/>
        <v>55.93600905160708</v>
      </c>
      <c r="G382" s="27">
        <f t="shared" si="22"/>
        <v>1.9245813552006905</v>
      </c>
      <c r="H382" s="28">
        <f t="shared" si="23"/>
        <v>-35128.099999999991</v>
      </c>
      <c r="J382" s="39"/>
    </row>
    <row r="383" spans="1:10" ht="12.75" customHeight="1" x14ac:dyDescent="0.25">
      <c r="A383" s="22" t="s">
        <v>370</v>
      </c>
      <c r="B383" s="17" t="s">
        <v>148</v>
      </c>
      <c r="C383" s="18">
        <v>38550022.479999997</v>
      </c>
      <c r="D383" s="18">
        <v>67024000</v>
      </c>
      <c r="E383" s="18">
        <v>71126697.459999993</v>
      </c>
      <c r="F383" s="19">
        <f t="shared" si="21"/>
        <v>184.50494418492488</v>
      </c>
      <c r="G383" s="19">
        <f t="shared" si="22"/>
        <v>106.1212363630938</v>
      </c>
      <c r="H383" s="20">
        <f t="shared" si="23"/>
        <v>32576674.979999997</v>
      </c>
      <c r="J383" s="39"/>
    </row>
    <row r="384" spans="1:10" ht="12.75" customHeight="1" x14ac:dyDescent="0.25">
      <c r="A384" s="24" t="s">
        <v>226</v>
      </c>
      <c r="B384" s="25" t="s">
        <v>4</v>
      </c>
      <c r="C384" s="26">
        <v>38459777.710000001</v>
      </c>
      <c r="D384" s="26">
        <v>66816000</v>
      </c>
      <c r="E384" s="26">
        <v>70985014.060000002</v>
      </c>
      <c r="F384" s="27">
        <f t="shared" si="21"/>
        <v>184.56948606216997</v>
      </c>
      <c r="G384" s="27">
        <f t="shared" si="22"/>
        <v>106.23954451029694</v>
      </c>
      <c r="H384" s="28">
        <f t="shared" si="23"/>
        <v>32525236.350000001</v>
      </c>
      <c r="J384" s="39"/>
    </row>
    <row r="385" spans="1:10" ht="12.75" customHeight="1" x14ac:dyDescent="0.25">
      <c r="A385" s="24" t="s">
        <v>227</v>
      </c>
      <c r="B385" s="25" t="s">
        <v>5</v>
      </c>
      <c r="C385" s="26">
        <v>90244.77</v>
      </c>
      <c r="D385" s="26">
        <v>208000</v>
      </c>
      <c r="E385" s="26">
        <v>141683.4</v>
      </c>
      <c r="F385" s="27">
        <f t="shared" si="21"/>
        <v>156.9990150121719</v>
      </c>
      <c r="G385" s="27">
        <f t="shared" si="22"/>
        <v>68.11701923076923</v>
      </c>
      <c r="H385" s="28">
        <f t="shared" si="23"/>
        <v>51438.62999999999</v>
      </c>
      <c r="J385" s="39"/>
    </row>
    <row r="386" spans="1:10" ht="12.75" customHeight="1" x14ac:dyDescent="0.25">
      <c r="A386" s="16" t="s">
        <v>371</v>
      </c>
      <c r="B386" s="17" t="s">
        <v>149</v>
      </c>
      <c r="C386" s="18">
        <v>140700735.09</v>
      </c>
      <c r="D386" s="18">
        <v>230942538</v>
      </c>
      <c r="E386" s="18">
        <v>155883189.93000001</v>
      </c>
      <c r="F386" s="19">
        <f t="shared" si="21"/>
        <v>110.79060093771966</v>
      </c>
      <c r="G386" s="19">
        <f t="shared" si="22"/>
        <v>67.498690921115625</v>
      </c>
      <c r="H386" s="20">
        <f t="shared" si="23"/>
        <v>15182454.840000004</v>
      </c>
      <c r="J386" s="39"/>
    </row>
    <row r="387" spans="1:10" ht="12.75" customHeight="1" x14ac:dyDescent="0.25">
      <c r="A387" s="22" t="s">
        <v>372</v>
      </c>
      <c r="B387" s="17" t="s">
        <v>150</v>
      </c>
      <c r="C387" s="18">
        <v>140700735.09</v>
      </c>
      <c r="D387" s="18">
        <v>230942538</v>
      </c>
      <c r="E387" s="18">
        <v>155883189.93000001</v>
      </c>
      <c r="F387" s="19">
        <f t="shared" si="21"/>
        <v>110.79060093771966</v>
      </c>
      <c r="G387" s="19">
        <f t="shared" si="22"/>
        <v>67.498690921115625</v>
      </c>
      <c r="H387" s="20">
        <f t="shared" si="23"/>
        <v>15182454.840000004</v>
      </c>
      <c r="J387" s="39"/>
    </row>
    <row r="388" spans="1:10" ht="12.75" customHeight="1" x14ac:dyDescent="0.25">
      <c r="A388" s="24" t="s">
        <v>226</v>
      </c>
      <c r="B388" s="25" t="s">
        <v>4</v>
      </c>
      <c r="C388" s="26">
        <v>139727347.43000001</v>
      </c>
      <c r="D388" s="26">
        <v>226974490</v>
      </c>
      <c r="E388" s="26">
        <v>153363126.06</v>
      </c>
      <c r="F388" s="27">
        <f t="shared" si="21"/>
        <v>109.75884741305291</v>
      </c>
      <c r="G388" s="27">
        <f t="shared" si="22"/>
        <v>67.568441748674047</v>
      </c>
      <c r="H388" s="28">
        <f t="shared" si="23"/>
        <v>13635778.629999995</v>
      </c>
      <c r="J388" s="39"/>
    </row>
    <row r="389" spans="1:10" ht="12.75" customHeight="1" x14ac:dyDescent="0.25">
      <c r="A389" s="24" t="s">
        <v>227</v>
      </c>
      <c r="B389" s="25" t="s">
        <v>5</v>
      </c>
      <c r="C389" s="26">
        <v>973387.66</v>
      </c>
      <c r="D389" s="26">
        <v>3968048</v>
      </c>
      <c r="E389" s="26">
        <v>2520063.87</v>
      </c>
      <c r="F389" s="27">
        <f t="shared" si="21"/>
        <v>258.89622126501996</v>
      </c>
      <c r="G389" s="27">
        <f t="shared" si="22"/>
        <v>63.508905890251334</v>
      </c>
      <c r="H389" s="28">
        <f t="shared" si="23"/>
        <v>1546676.21</v>
      </c>
      <c r="J389" s="39"/>
    </row>
    <row r="390" spans="1:10" ht="12.75" customHeight="1" x14ac:dyDescent="0.25">
      <c r="A390" s="16" t="s">
        <v>373</v>
      </c>
      <c r="B390" s="17" t="s">
        <v>151</v>
      </c>
      <c r="C390" s="18">
        <v>337307582.00999999</v>
      </c>
      <c r="D390" s="18">
        <v>503084093</v>
      </c>
      <c r="E390" s="18">
        <v>346924357.18000001</v>
      </c>
      <c r="F390" s="19">
        <f t="shared" si="21"/>
        <v>102.85104032132753</v>
      </c>
      <c r="G390" s="19">
        <f t="shared" si="22"/>
        <v>68.95951631291193</v>
      </c>
      <c r="H390" s="20">
        <f t="shared" si="23"/>
        <v>9616775.1700000167</v>
      </c>
      <c r="J390" s="39"/>
    </row>
    <row r="391" spans="1:10" ht="12.75" customHeight="1" x14ac:dyDescent="0.25">
      <c r="A391" s="22" t="s">
        <v>374</v>
      </c>
      <c r="B391" s="17" t="s">
        <v>152</v>
      </c>
      <c r="C391" s="18">
        <v>58701565.490000002</v>
      </c>
      <c r="D391" s="18">
        <v>172725258</v>
      </c>
      <c r="E391" s="18">
        <v>65503903.689999998</v>
      </c>
      <c r="F391" s="19">
        <f t="shared" si="21"/>
        <v>111.58800134752589</v>
      </c>
      <c r="G391" s="19">
        <f t="shared" si="22"/>
        <v>37.923755013294006</v>
      </c>
      <c r="H391" s="20">
        <f t="shared" si="23"/>
        <v>6802338.1999999955</v>
      </c>
      <c r="J391" s="39"/>
    </row>
    <row r="392" spans="1:10" ht="12.75" customHeight="1" x14ac:dyDescent="0.25">
      <c r="A392" s="24" t="s">
        <v>226</v>
      </c>
      <c r="B392" s="25" t="s">
        <v>4</v>
      </c>
      <c r="C392" s="26">
        <v>58502184.93</v>
      </c>
      <c r="D392" s="26">
        <v>150065074</v>
      </c>
      <c r="E392" s="26">
        <v>65162425.509999998</v>
      </c>
      <c r="F392" s="27">
        <f t="shared" si="21"/>
        <v>111.38460142637274</v>
      </c>
      <c r="G392" s="27">
        <f t="shared" si="22"/>
        <v>43.422779047175226</v>
      </c>
      <c r="H392" s="28">
        <f t="shared" si="23"/>
        <v>6660240.5799999982</v>
      </c>
      <c r="J392" s="39"/>
    </row>
    <row r="393" spans="1:10" ht="12.75" customHeight="1" x14ac:dyDescent="0.25">
      <c r="A393" s="24" t="s">
        <v>227</v>
      </c>
      <c r="B393" s="25" t="s">
        <v>5</v>
      </c>
      <c r="C393" s="26">
        <v>199380.56</v>
      </c>
      <c r="D393" s="26">
        <v>22660184</v>
      </c>
      <c r="E393" s="26">
        <v>341478.18</v>
      </c>
      <c r="F393" s="27">
        <f t="shared" si="21"/>
        <v>171.26954603798885</v>
      </c>
      <c r="G393" s="27">
        <f t="shared" si="22"/>
        <v>1.5069523707309702</v>
      </c>
      <c r="H393" s="28">
        <f t="shared" si="23"/>
        <v>142097.62</v>
      </c>
      <c r="J393" s="39"/>
    </row>
    <row r="394" spans="1:10" ht="12.75" customHeight="1" x14ac:dyDescent="0.25">
      <c r="A394" s="22" t="s">
        <v>375</v>
      </c>
      <c r="B394" s="17" t="s">
        <v>153</v>
      </c>
      <c r="C394" s="18">
        <v>270995500.16000003</v>
      </c>
      <c r="D394" s="18">
        <v>316448046</v>
      </c>
      <c r="E394" s="18">
        <v>277279243.02999997</v>
      </c>
      <c r="F394" s="19">
        <f t="shared" si="21"/>
        <v>102.31876280834548</v>
      </c>
      <c r="G394" s="19">
        <f t="shared" si="22"/>
        <v>87.622359036465653</v>
      </c>
      <c r="H394" s="20">
        <f t="shared" si="23"/>
        <v>6283742.8699999452</v>
      </c>
      <c r="J394" s="39"/>
    </row>
    <row r="395" spans="1:10" ht="12.75" customHeight="1" x14ac:dyDescent="0.25">
      <c r="A395" s="24" t="s">
        <v>226</v>
      </c>
      <c r="B395" s="25" t="s">
        <v>4</v>
      </c>
      <c r="C395" s="26">
        <v>265177908.16999999</v>
      </c>
      <c r="D395" s="26">
        <v>311010207</v>
      </c>
      <c r="E395" s="26">
        <v>272544040.23000002</v>
      </c>
      <c r="F395" s="27">
        <f t="shared" si="21"/>
        <v>102.77780758994363</v>
      </c>
      <c r="G395" s="27">
        <f t="shared" si="22"/>
        <v>87.631863551667948</v>
      </c>
      <c r="H395" s="28">
        <f t="shared" si="23"/>
        <v>7366132.0600000322</v>
      </c>
      <c r="J395" s="39"/>
    </row>
    <row r="396" spans="1:10" ht="12.75" customHeight="1" x14ac:dyDescent="0.25">
      <c r="A396" s="24" t="s">
        <v>227</v>
      </c>
      <c r="B396" s="25" t="s">
        <v>5</v>
      </c>
      <c r="C396" s="26">
        <v>5817591.9900000002</v>
      </c>
      <c r="D396" s="26">
        <v>5437839</v>
      </c>
      <c r="E396" s="26">
        <v>4735202.8</v>
      </c>
      <c r="F396" s="27">
        <f t="shared" si="21"/>
        <v>81.394549637366367</v>
      </c>
      <c r="G396" s="27">
        <f t="shared" si="22"/>
        <v>87.078760514976622</v>
      </c>
      <c r="H396" s="28">
        <f t="shared" si="23"/>
        <v>-1082389.1900000004</v>
      </c>
      <c r="J396" s="39"/>
    </row>
    <row r="397" spans="1:10" ht="12.75" customHeight="1" x14ac:dyDescent="0.25">
      <c r="A397" s="22" t="s">
        <v>376</v>
      </c>
      <c r="B397" s="17" t="s">
        <v>154</v>
      </c>
      <c r="C397" s="18">
        <v>7610516.3600000003</v>
      </c>
      <c r="D397" s="18">
        <v>13910789</v>
      </c>
      <c r="E397" s="18">
        <v>4141210.46</v>
      </c>
      <c r="F397" s="19">
        <f t="shared" si="21"/>
        <v>54.414316507690941</v>
      </c>
      <c r="G397" s="19">
        <f t="shared" si="22"/>
        <v>29.769774094050312</v>
      </c>
      <c r="H397" s="20">
        <f t="shared" si="23"/>
        <v>-3469305.9000000004</v>
      </c>
      <c r="J397" s="39"/>
    </row>
    <row r="398" spans="1:10" ht="12.75" customHeight="1" x14ac:dyDescent="0.25">
      <c r="A398" s="24" t="s">
        <v>226</v>
      </c>
      <c r="B398" s="25" t="s">
        <v>4</v>
      </c>
      <c r="C398" s="26">
        <v>7529461.1200000001</v>
      </c>
      <c r="D398" s="26">
        <v>13076209</v>
      </c>
      <c r="E398" s="26">
        <v>4106966.15</v>
      </c>
      <c r="F398" s="27">
        <f t="shared" si="21"/>
        <v>54.545286635333603</v>
      </c>
      <c r="G398" s="27">
        <f t="shared" si="22"/>
        <v>31.407926792849516</v>
      </c>
      <c r="H398" s="28">
        <f t="shared" si="23"/>
        <v>-3422494.97</v>
      </c>
      <c r="J398" s="39"/>
    </row>
    <row r="399" spans="1:10" ht="12.75" customHeight="1" x14ac:dyDescent="0.25">
      <c r="A399" s="24" t="s">
        <v>227</v>
      </c>
      <c r="B399" s="25" t="s">
        <v>5</v>
      </c>
      <c r="C399" s="26">
        <v>81055.240000000005</v>
      </c>
      <c r="D399" s="26">
        <v>834580</v>
      </c>
      <c r="E399" s="26">
        <v>34244.31</v>
      </c>
      <c r="F399" s="27">
        <f t="shared" si="21"/>
        <v>42.248113755507966</v>
      </c>
      <c r="G399" s="27">
        <f t="shared" si="22"/>
        <v>4.1031788444487045</v>
      </c>
      <c r="H399" s="28">
        <f t="shared" si="23"/>
        <v>-46810.930000000008</v>
      </c>
      <c r="J399" s="39"/>
    </row>
    <row r="400" spans="1:10" ht="12.75" customHeight="1" x14ac:dyDescent="0.25">
      <c r="A400" s="16" t="s">
        <v>377</v>
      </c>
      <c r="B400" s="17" t="s">
        <v>155</v>
      </c>
      <c r="C400" s="18">
        <v>9185940520.4699993</v>
      </c>
      <c r="D400" s="18">
        <v>11550911307</v>
      </c>
      <c r="E400" s="18">
        <v>10177434868.58</v>
      </c>
      <c r="F400" s="19">
        <f t="shared" si="21"/>
        <v>110.79360731653497</v>
      </c>
      <c r="G400" s="19">
        <f t="shared" si="22"/>
        <v>88.109367287863634</v>
      </c>
      <c r="H400" s="20">
        <f t="shared" si="23"/>
        <v>991494348.11000061</v>
      </c>
      <c r="J400" s="39"/>
    </row>
    <row r="401" spans="1:10" ht="12.75" customHeight="1" x14ac:dyDescent="0.25">
      <c r="A401" s="22" t="s">
        <v>378</v>
      </c>
      <c r="B401" s="17" t="s">
        <v>156</v>
      </c>
      <c r="C401" s="18">
        <v>2960086429.0300002</v>
      </c>
      <c r="D401" s="18">
        <v>4192244752</v>
      </c>
      <c r="E401" s="18">
        <v>3461600669.6399999</v>
      </c>
      <c r="F401" s="19">
        <f t="shared" si="21"/>
        <v>116.94255396368081</v>
      </c>
      <c r="G401" s="19">
        <f t="shared" si="22"/>
        <v>82.571530872298652</v>
      </c>
      <c r="H401" s="20">
        <f t="shared" si="23"/>
        <v>501514240.60999966</v>
      </c>
      <c r="J401" s="39"/>
    </row>
    <row r="402" spans="1:10" ht="12.75" customHeight="1" x14ac:dyDescent="0.25">
      <c r="A402" s="24" t="s">
        <v>226</v>
      </c>
      <c r="B402" s="25" t="s">
        <v>4</v>
      </c>
      <c r="C402" s="26">
        <v>2939119062.5599999</v>
      </c>
      <c r="D402" s="26">
        <v>3895000631</v>
      </c>
      <c r="E402" s="26">
        <v>3417909278.0599999</v>
      </c>
      <c r="F402" s="27">
        <f t="shared" si="21"/>
        <v>116.29026267084836</v>
      </c>
      <c r="G402" s="27">
        <f t="shared" si="22"/>
        <v>87.751186761232645</v>
      </c>
      <c r="H402" s="28">
        <f t="shared" si="23"/>
        <v>478790215.5</v>
      </c>
      <c r="J402" s="39"/>
    </row>
    <row r="403" spans="1:10" ht="12.75" customHeight="1" x14ac:dyDescent="0.25">
      <c r="A403" s="24" t="s">
        <v>227</v>
      </c>
      <c r="B403" s="25" t="s">
        <v>5</v>
      </c>
      <c r="C403" s="26">
        <v>20967366.469999999</v>
      </c>
      <c r="D403" s="26">
        <v>297244121</v>
      </c>
      <c r="E403" s="26">
        <v>43691391.579999998</v>
      </c>
      <c r="F403" s="27">
        <f t="shared" si="21"/>
        <v>208.37806046130504</v>
      </c>
      <c r="G403" s="27">
        <f t="shared" si="22"/>
        <v>14.698824465564449</v>
      </c>
      <c r="H403" s="28">
        <f t="shared" si="23"/>
        <v>22724025.109999999</v>
      </c>
      <c r="J403" s="39"/>
    </row>
    <row r="404" spans="1:10" ht="12.75" customHeight="1" x14ac:dyDescent="0.25">
      <c r="A404" s="21">
        <v>23616</v>
      </c>
      <c r="B404" s="17" t="s">
        <v>157</v>
      </c>
      <c r="C404" s="18">
        <v>29254509.210000001</v>
      </c>
      <c r="D404" s="18">
        <v>35000000</v>
      </c>
      <c r="E404" s="18">
        <v>29687074.25</v>
      </c>
      <c r="F404" s="19">
        <f t="shared" si="21"/>
        <v>101.47862689096878</v>
      </c>
      <c r="G404" s="19">
        <f t="shared" si="22"/>
        <v>84.820212142857144</v>
      </c>
      <c r="H404" s="20">
        <f t="shared" si="23"/>
        <v>432565.03999999911</v>
      </c>
      <c r="J404" s="39"/>
    </row>
    <row r="405" spans="1:10" ht="12.75" customHeight="1" x14ac:dyDescent="0.25">
      <c r="A405" s="23">
        <v>3</v>
      </c>
      <c r="B405" s="25" t="s">
        <v>4</v>
      </c>
      <c r="C405" s="26">
        <v>28784237.989999998</v>
      </c>
      <c r="D405" s="26">
        <v>33613279</v>
      </c>
      <c r="E405" s="26">
        <v>28770552.16</v>
      </c>
      <c r="F405" s="27">
        <f t="shared" si="21"/>
        <v>99.952453735253471</v>
      </c>
      <c r="G405" s="27">
        <f t="shared" si="22"/>
        <v>85.59281633904267</v>
      </c>
      <c r="H405" s="28">
        <f t="shared" si="23"/>
        <v>-13685.829999998212</v>
      </c>
      <c r="J405" s="39"/>
    </row>
    <row r="406" spans="1:10" ht="12.75" customHeight="1" x14ac:dyDescent="0.25">
      <c r="A406" s="23">
        <v>4</v>
      </c>
      <c r="B406" s="25" t="s">
        <v>5</v>
      </c>
      <c r="C406" s="26">
        <v>470271.22</v>
      </c>
      <c r="D406" s="26">
        <v>1386721</v>
      </c>
      <c r="E406" s="26">
        <v>916522.09</v>
      </c>
      <c r="F406" s="27">
        <f t="shared" si="21"/>
        <v>194.89223474062479</v>
      </c>
      <c r="G406" s="27">
        <f t="shared" si="22"/>
        <v>66.092753336828395</v>
      </c>
      <c r="H406" s="28">
        <f t="shared" si="23"/>
        <v>446250.87</v>
      </c>
      <c r="J406" s="39"/>
    </row>
    <row r="407" spans="1:10" ht="12.75" customHeight="1" x14ac:dyDescent="0.25">
      <c r="A407" s="22" t="s">
        <v>379</v>
      </c>
      <c r="B407" s="17" t="s">
        <v>158</v>
      </c>
      <c r="C407" s="18">
        <v>54476170.18</v>
      </c>
      <c r="D407" s="18">
        <v>73976512</v>
      </c>
      <c r="E407" s="18">
        <v>137520377.05000001</v>
      </c>
      <c r="F407" s="19">
        <f t="shared" si="21"/>
        <v>252.44134562985172</v>
      </c>
      <c r="G407" s="19">
        <f t="shared" si="22"/>
        <v>185.89735218930034</v>
      </c>
      <c r="H407" s="20">
        <f t="shared" si="23"/>
        <v>83044206.870000005</v>
      </c>
      <c r="J407" s="39"/>
    </row>
    <row r="408" spans="1:10" ht="12.75" customHeight="1" x14ac:dyDescent="0.25">
      <c r="A408" s="24" t="s">
        <v>226</v>
      </c>
      <c r="B408" s="25" t="s">
        <v>4</v>
      </c>
      <c r="C408" s="26">
        <v>54174947.640000001</v>
      </c>
      <c r="D408" s="26">
        <v>71567111</v>
      </c>
      <c r="E408" s="26">
        <v>135702688.44999999</v>
      </c>
      <c r="F408" s="27">
        <f t="shared" si="21"/>
        <v>250.48974546641571</v>
      </c>
      <c r="G408" s="27">
        <f t="shared" si="22"/>
        <v>189.61599337159214</v>
      </c>
      <c r="H408" s="28">
        <f t="shared" si="23"/>
        <v>81527740.809999987</v>
      </c>
      <c r="J408" s="39"/>
    </row>
    <row r="409" spans="1:10" ht="12.75" customHeight="1" x14ac:dyDescent="0.25">
      <c r="A409" s="24" t="s">
        <v>227</v>
      </c>
      <c r="B409" s="25" t="s">
        <v>5</v>
      </c>
      <c r="C409" s="26">
        <v>301222.53999999998</v>
      </c>
      <c r="D409" s="26">
        <v>2409401</v>
      </c>
      <c r="E409" s="26">
        <v>1817688.6</v>
      </c>
      <c r="F409" s="27">
        <f t="shared" si="21"/>
        <v>603.43711330500037</v>
      </c>
      <c r="G409" s="27">
        <f t="shared" si="22"/>
        <v>75.441514301687434</v>
      </c>
      <c r="H409" s="28">
        <f t="shared" si="23"/>
        <v>1516466.06</v>
      </c>
      <c r="J409" s="39"/>
    </row>
    <row r="410" spans="1:10" ht="12.75" customHeight="1" x14ac:dyDescent="0.25">
      <c r="A410" s="22" t="s">
        <v>380</v>
      </c>
      <c r="B410" s="17" t="s">
        <v>159</v>
      </c>
      <c r="C410" s="18">
        <v>157602307</v>
      </c>
      <c r="D410" s="18">
        <v>193376561</v>
      </c>
      <c r="E410" s="18">
        <v>153705050</v>
      </c>
      <c r="F410" s="19">
        <f t="shared" si="21"/>
        <v>97.527157391166881</v>
      </c>
      <c r="G410" s="19">
        <f t="shared" si="22"/>
        <v>79.484839943968183</v>
      </c>
      <c r="H410" s="20">
        <f t="shared" si="23"/>
        <v>-3897257</v>
      </c>
      <c r="J410" s="39"/>
    </row>
    <row r="411" spans="1:10" ht="12.75" customHeight="1" x14ac:dyDescent="0.25">
      <c r="A411" s="24" t="s">
        <v>226</v>
      </c>
      <c r="B411" s="25" t="s">
        <v>4</v>
      </c>
      <c r="C411" s="26">
        <v>155722486</v>
      </c>
      <c r="D411" s="26">
        <v>183050063</v>
      </c>
      <c r="E411" s="26">
        <v>152773390</v>
      </c>
      <c r="F411" s="27">
        <f t="shared" si="21"/>
        <v>98.106184870436763</v>
      </c>
      <c r="G411" s="27">
        <f t="shared" si="22"/>
        <v>83.45989479391767</v>
      </c>
      <c r="H411" s="28">
        <f t="shared" si="23"/>
        <v>-2949096</v>
      </c>
      <c r="J411" s="39"/>
    </row>
    <row r="412" spans="1:10" ht="12.75" customHeight="1" x14ac:dyDescent="0.25">
      <c r="A412" s="24" t="s">
        <v>227</v>
      </c>
      <c r="B412" s="25" t="s">
        <v>5</v>
      </c>
      <c r="C412" s="26">
        <v>1879821</v>
      </c>
      <c r="D412" s="26">
        <v>10326498</v>
      </c>
      <c r="E412" s="26">
        <v>931660</v>
      </c>
      <c r="F412" s="27">
        <f t="shared" si="21"/>
        <v>49.561101828312374</v>
      </c>
      <c r="G412" s="27">
        <f t="shared" si="22"/>
        <v>9.0220324450747977</v>
      </c>
      <c r="H412" s="28">
        <f t="shared" si="23"/>
        <v>-948161</v>
      </c>
      <c r="J412" s="39"/>
    </row>
    <row r="413" spans="1:10" ht="12.75" customHeight="1" x14ac:dyDescent="0.25">
      <c r="A413" s="22" t="s">
        <v>381</v>
      </c>
      <c r="B413" s="17" t="s">
        <v>160</v>
      </c>
      <c r="C413" s="18">
        <v>748151783.44000006</v>
      </c>
      <c r="D413" s="18">
        <v>1052560578</v>
      </c>
      <c r="E413" s="18">
        <v>810630403.67999995</v>
      </c>
      <c r="F413" s="19">
        <f t="shared" si="21"/>
        <v>108.35106212708916</v>
      </c>
      <c r="G413" s="19">
        <f t="shared" si="22"/>
        <v>77.015083086267737</v>
      </c>
      <c r="H413" s="20">
        <f t="shared" si="23"/>
        <v>62478620.23999989</v>
      </c>
      <c r="J413" s="39"/>
    </row>
    <row r="414" spans="1:10" ht="12.75" customHeight="1" x14ac:dyDescent="0.25">
      <c r="A414" s="24" t="s">
        <v>226</v>
      </c>
      <c r="B414" s="25" t="s">
        <v>4</v>
      </c>
      <c r="C414" s="26">
        <v>717421360.42999995</v>
      </c>
      <c r="D414" s="26">
        <v>890662630</v>
      </c>
      <c r="E414" s="26">
        <v>744290102.65999997</v>
      </c>
      <c r="F414" s="27">
        <f t="shared" si="21"/>
        <v>103.74518291647962</v>
      </c>
      <c r="G414" s="27">
        <f t="shared" si="22"/>
        <v>83.565884274273401</v>
      </c>
      <c r="H414" s="28">
        <f t="shared" si="23"/>
        <v>26868742.230000019</v>
      </c>
      <c r="J414" s="39"/>
    </row>
    <row r="415" spans="1:10" ht="12.75" customHeight="1" x14ac:dyDescent="0.25">
      <c r="A415" s="24" t="s">
        <v>227</v>
      </c>
      <c r="B415" s="25" t="s">
        <v>5</v>
      </c>
      <c r="C415" s="26">
        <v>30730423.010000002</v>
      </c>
      <c r="D415" s="26">
        <v>161897948</v>
      </c>
      <c r="E415" s="26">
        <v>66340301.020000003</v>
      </c>
      <c r="F415" s="27">
        <f t="shared" si="21"/>
        <v>215.87825523394901</v>
      </c>
      <c r="G415" s="27">
        <f t="shared" si="22"/>
        <v>40.976616343525244</v>
      </c>
      <c r="H415" s="28">
        <f t="shared" si="23"/>
        <v>35609878.010000005</v>
      </c>
      <c r="J415" s="39"/>
    </row>
    <row r="416" spans="1:10" ht="12.75" customHeight="1" x14ac:dyDescent="0.25">
      <c r="A416" s="22" t="s">
        <v>382</v>
      </c>
      <c r="B416" s="17" t="s">
        <v>161</v>
      </c>
      <c r="C416" s="18">
        <v>318747117.81</v>
      </c>
      <c r="D416" s="18">
        <v>359968514</v>
      </c>
      <c r="E416" s="18">
        <v>330408487.82999998</v>
      </c>
      <c r="F416" s="19">
        <f t="shared" si="21"/>
        <v>103.65850210666096</v>
      </c>
      <c r="G416" s="19">
        <f t="shared" si="22"/>
        <v>91.788163403091417</v>
      </c>
      <c r="H416" s="20">
        <f t="shared" si="23"/>
        <v>11661370.019999981</v>
      </c>
      <c r="J416" s="39"/>
    </row>
    <row r="417" spans="1:10" ht="12.75" customHeight="1" x14ac:dyDescent="0.25">
      <c r="A417" s="24" t="s">
        <v>226</v>
      </c>
      <c r="B417" s="25" t="s">
        <v>4</v>
      </c>
      <c r="C417" s="26">
        <v>315208978.04000002</v>
      </c>
      <c r="D417" s="26">
        <v>340656667</v>
      </c>
      <c r="E417" s="26">
        <v>323606527.54000002</v>
      </c>
      <c r="F417" s="27">
        <f t="shared" si="21"/>
        <v>102.66412129255225</v>
      </c>
      <c r="G417" s="27">
        <f t="shared" si="22"/>
        <v>94.994919779450555</v>
      </c>
      <c r="H417" s="28">
        <f t="shared" si="23"/>
        <v>8397549.5</v>
      </c>
      <c r="J417" s="39"/>
    </row>
    <row r="418" spans="1:10" ht="12.75" customHeight="1" x14ac:dyDescent="0.25">
      <c r="A418" s="24" t="s">
        <v>227</v>
      </c>
      <c r="B418" s="25" t="s">
        <v>5</v>
      </c>
      <c r="C418" s="26">
        <v>3538139.77</v>
      </c>
      <c r="D418" s="26">
        <v>19311847</v>
      </c>
      <c r="E418" s="26">
        <v>6801960.29</v>
      </c>
      <c r="F418" s="27">
        <f t="shared" si="21"/>
        <v>192.24679442214347</v>
      </c>
      <c r="G418" s="27">
        <f t="shared" si="22"/>
        <v>35.221697282502291</v>
      </c>
      <c r="H418" s="28">
        <f t="shared" si="23"/>
        <v>3263820.52</v>
      </c>
      <c r="J418" s="39"/>
    </row>
    <row r="419" spans="1:10" ht="12.75" customHeight="1" x14ac:dyDescent="0.25">
      <c r="A419" s="22" t="s">
        <v>383</v>
      </c>
      <c r="B419" s="17" t="s">
        <v>162</v>
      </c>
      <c r="C419" s="18">
        <v>854642506.61000001</v>
      </c>
      <c r="D419" s="18">
        <v>980166249</v>
      </c>
      <c r="E419" s="18">
        <v>925766858.03999996</v>
      </c>
      <c r="F419" s="19">
        <f t="shared" si="21"/>
        <v>108.32211724550417</v>
      </c>
      <c r="G419" s="19">
        <f t="shared" si="22"/>
        <v>94.449983253810245</v>
      </c>
      <c r="H419" s="20">
        <f t="shared" si="23"/>
        <v>71124351.429999948</v>
      </c>
      <c r="J419" s="39"/>
    </row>
    <row r="420" spans="1:10" ht="12.75" customHeight="1" x14ac:dyDescent="0.25">
      <c r="A420" s="24" t="s">
        <v>226</v>
      </c>
      <c r="B420" s="25" t="s">
        <v>4</v>
      </c>
      <c r="C420" s="26">
        <v>836263624.85000002</v>
      </c>
      <c r="D420" s="26">
        <v>915784773</v>
      </c>
      <c r="E420" s="26">
        <v>913048370.45000005</v>
      </c>
      <c r="F420" s="27">
        <f t="shared" si="21"/>
        <v>109.18188276020888</v>
      </c>
      <c r="G420" s="27">
        <f t="shared" si="22"/>
        <v>99.701195888960257</v>
      </c>
      <c r="H420" s="28">
        <f t="shared" si="23"/>
        <v>76784745.600000024</v>
      </c>
      <c r="J420" s="39"/>
    </row>
    <row r="421" spans="1:10" ht="12.75" customHeight="1" x14ac:dyDescent="0.25">
      <c r="A421" s="24" t="s">
        <v>227</v>
      </c>
      <c r="B421" s="25" t="s">
        <v>5</v>
      </c>
      <c r="C421" s="26">
        <v>18378881.760000002</v>
      </c>
      <c r="D421" s="26">
        <v>64381476</v>
      </c>
      <c r="E421" s="26">
        <v>12718487.59</v>
      </c>
      <c r="F421" s="27">
        <f t="shared" si="21"/>
        <v>69.201639991398466</v>
      </c>
      <c r="G421" s="27">
        <f t="shared" si="22"/>
        <v>19.754886622978322</v>
      </c>
      <c r="H421" s="28">
        <f t="shared" si="23"/>
        <v>-5660394.1700000018</v>
      </c>
      <c r="J421" s="39"/>
    </row>
    <row r="422" spans="1:10" ht="12.75" customHeight="1" x14ac:dyDescent="0.25">
      <c r="A422" s="22" t="s">
        <v>384</v>
      </c>
      <c r="B422" s="17" t="s">
        <v>163</v>
      </c>
      <c r="C422" s="18">
        <v>671572942.10000002</v>
      </c>
      <c r="D422" s="18">
        <v>777233144</v>
      </c>
      <c r="E422" s="18">
        <v>708140693.28999996</v>
      </c>
      <c r="F422" s="19">
        <f t="shared" si="21"/>
        <v>105.44509001146668</v>
      </c>
      <c r="G422" s="19">
        <f t="shared" si="22"/>
        <v>91.110460066793024</v>
      </c>
      <c r="H422" s="20">
        <f t="shared" si="23"/>
        <v>36567751.189999938</v>
      </c>
      <c r="J422" s="39"/>
    </row>
    <row r="423" spans="1:10" ht="12.75" customHeight="1" x14ac:dyDescent="0.25">
      <c r="A423" s="24" t="s">
        <v>226</v>
      </c>
      <c r="B423" s="25" t="s">
        <v>4</v>
      </c>
      <c r="C423" s="26">
        <v>649457926.63</v>
      </c>
      <c r="D423" s="26">
        <v>760726689</v>
      </c>
      <c r="E423" s="26">
        <v>688252440.95000005</v>
      </c>
      <c r="F423" s="27">
        <f t="shared" si="21"/>
        <v>105.97336836295194</v>
      </c>
      <c r="G423" s="27">
        <f t="shared" si="22"/>
        <v>90.473024136267682</v>
      </c>
      <c r="H423" s="28">
        <f t="shared" si="23"/>
        <v>38794514.320000052</v>
      </c>
      <c r="J423" s="39"/>
    </row>
    <row r="424" spans="1:10" ht="12.75" customHeight="1" x14ac:dyDescent="0.25">
      <c r="A424" s="24" t="s">
        <v>227</v>
      </c>
      <c r="B424" s="25" t="s">
        <v>5</v>
      </c>
      <c r="C424" s="26">
        <v>22115015.469999999</v>
      </c>
      <c r="D424" s="26">
        <v>16506455</v>
      </c>
      <c r="E424" s="26">
        <v>19888252.34</v>
      </c>
      <c r="F424" s="27">
        <f t="shared" ref="F424:F487" si="24">IF(C424=0,"x",E424/C424*100)</f>
        <v>89.930989951055196</v>
      </c>
      <c r="G424" s="27">
        <f t="shared" ref="G424:G487" si="25">IF(D424=0,"x",E424/D424*100)</f>
        <v>120.48772640763872</v>
      </c>
      <c r="H424" s="28">
        <f t="shared" si="23"/>
        <v>-2226763.129999999</v>
      </c>
      <c r="J424" s="39"/>
    </row>
    <row r="425" spans="1:10" ht="12.75" customHeight="1" x14ac:dyDescent="0.25">
      <c r="A425" s="22" t="s">
        <v>385</v>
      </c>
      <c r="B425" s="17" t="s">
        <v>164</v>
      </c>
      <c r="C425" s="18">
        <v>841551802.88999999</v>
      </c>
      <c r="D425" s="18">
        <v>939228532</v>
      </c>
      <c r="E425" s="18">
        <v>909358794.94000006</v>
      </c>
      <c r="F425" s="19">
        <f t="shared" si="24"/>
        <v>108.05737588787071</v>
      </c>
      <c r="G425" s="19">
        <f t="shared" si="25"/>
        <v>96.819758339709381</v>
      </c>
      <c r="H425" s="20">
        <f t="shared" ref="H425:H488" si="26">+E425-C425</f>
        <v>67806992.050000072</v>
      </c>
      <c r="J425" s="39"/>
    </row>
    <row r="426" spans="1:10" ht="12.75" customHeight="1" x14ac:dyDescent="0.25">
      <c r="A426" s="24" t="s">
        <v>226</v>
      </c>
      <c r="B426" s="25" t="s">
        <v>4</v>
      </c>
      <c r="C426" s="26">
        <v>823180962.42999995</v>
      </c>
      <c r="D426" s="26">
        <v>902958817</v>
      </c>
      <c r="E426" s="26">
        <v>894509203</v>
      </c>
      <c r="F426" s="27">
        <f t="shared" si="24"/>
        <v>108.66495264412357</v>
      </c>
      <c r="G426" s="27">
        <f t="shared" si="25"/>
        <v>99.064230412182795</v>
      </c>
      <c r="H426" s="28">
        <f t="shared" si="26"/>
        <v>71328240.570000052</v>
      </c>
      <c r="J426" s="39"/>
    </row>
    <row r="427" spans="1:10" ht="12.75" customHeight="1" x14ac:dyDescent="0.25">
      <c r="A427" s="24" t="s">
        <v>227</v>
      </c>
      <c r="B427" s="25" t="s">
        <v>5</v>
      </c>
      <c r="C427" s="26">
        <v>18370840.460000001</v>
      </c>
      <c r="D427" s="26">
        <v>36269715</v>
      </c>
      <c r="E427" s="26">
        <v>14849591.939999999</v>
      </c>
      <c r="F427" s="27">
        <f t="shared" si="24"/>
        <v>80.83240378867238</v>
      </c>
      <c r="G427" s="27">
        <f t="shared" si="25"/>
        <v>40.942124689978954</v>
      </c>
      <c r="H427" s="28">
        <f t="shared" si="26"/>
        <v>-3521248.5200000014</v>
      </c>
      <c r="J427" s="39"/>
    </row>
    <row r="428" spans="1:10" ht="12.75" customHeight="1" x14ac:dyDescent="0.25">
      <c r="A428" s="22" t="s">
        <v>386</v>
      </c>
      <c r="B428" s="17" t="s">
        <v>165</v>
      </c>
      <c r="C428" s="18">
        <v>48448270.969999999</v>
      </c>
      <c r="D428" s="18">
        <v>55923208</v>
      </c>
      <c r="E428" s="18">
        <v>51207832.159999996</v>
      </c>
      <c r="F428" s="19">
        <f t="shared" si="24"/>
        <v>105.69589199934248</v>
      </c>
      <c r="G428" s="19">
        <f t="shared" si="25"/>
        <v>91.568123488194729</v>
      </c>
      <c r="H428" s="20">
        <f t="shared" si="26"/>
        <v>2759561.1899999976</v>
      </c>
      <c r="J428" s="39"/>
    </row>
    <row r="429" spans="1:10" ht="12.75" customHeight="1" x14ac:dyDescent="0.25">
      <c r="A429" s="24" t="s">
        <v>226</v>
      </c>
      <c r="B429" s="25" t="s">
        <v>4</v>
      </c>
      <c r="C429" s="26">
        <v>46980280.340000004</v>
      </c>
      <c r="D429" s="26">
        <v>54573208</v>
      </c>
      <c r="E429" s="26">
        <v>49757468.520000003</v>
      </c>
      <c r="F429" s="27">
        <f t="shared" si="24"/>
        <v>105.91139124735159</v>
      </c>
      <c r="G429" s="27">
        <f t="shared" si="25"/>
        <v>91.175634241622745</v>
      </c>
      <c r="H429" s="28">
        <f t="shared" si="26"/>
        <v>2777188.1799999997</v>
      </c>
      <c r="J429" s="39"/>
    </row>
    <row r="430" spans="1:10" ht="12.75" customHeight="1" x14ac:dyDescent="0.25">
      <c r="A430" s="24" t="s">
        <v>227</v>
      </c>
      <c r="B430" s="25" t="s">
        <v>5</v>
      </c>
      <c r="C430" s="26">
        <v>1467990.63</v>
      </c>
      <c r="D430" s="26">
        <v>1350000</v>
      </c>
      <c r="E430" s="26">
        <v>1450363.64</v>
      </c>
      <c r="F430" s="27">
        <f t="shared" si="24"/>
        <v>98.799243698169931</v>
      </c>
      <c r="G430" s="27">
        <f t="shared" si="25"/>
        <v>107.4343437037037</v>
      </c>
      <c r="H430" s="28">
        <f t="shared" si="26"/>
        <v>-17626.989999999991</v>
      </c>
      <c r="J430" s="39"/>
    </row>
    <row r="431" spans="1:10" ht="12.75" customHeight="1" x14ac:dyDescent="0.25">
      <c r="A431" s="22" t="s">
        <v>387</v>
      </c>
      <c r="B431" s="17" t="s">
        <v>166</v>
      </c>
      <c r="C431" s="18">
        <v>176961348.88999999</v>
      </c>
      <c r="D431" s="18">
        <v>200392855</v>
      </c>
      <c r="E431" s="18">
        <v>175893420.53999999</v>
      </c>
      <c r="F431" s="19">
        <f t="shared" si="24"/>
        <v>99.396518868838513</v>
      </c>
      <c r="G431" s="19">
        <f t="shared" si="25"/>
        <v>87.774297411951139</v>
      </c>
      <c r="H431" s="20">
        <f t="shared" si="26"/>
        <v>-1067928.349999994</v>
      </c>
      <c r="J431" s="39"/>
    </row>
    <row r="432" spans="1:10" ht="12.75" customHeight="1" x14ac:dyDescent="0.25">
      <c r="A432" s="24" t="s">
        <v>226</v>
      </c>
      <c r="B432" s="25" t="s">
        <v>4</v>
      </c>
      <c r="C432" s="26">
        <v>175603882.22</v>
      </c>
      <c r="D432" s="26">
        <v>194297855</v>
      </c>
      <c r="E432" s="26">
        <v>175223921.11000001</v>
      </c>
      <c r="F432" s="27">
        <f t="shared" si="24"/>
        <v>99.783626019427089</v>
      </c>
      <c r="G432" s="27">
        <f t="shared" si="25"/>
        <v>90.18314747221477</v>
      </c>
      <c r="H432" s="28">
        <f t="shared" si="26"/>
        <v>-379961.1099999845</v>
      </c>
      <c r="J432" s="39"/>
    </row>
    <row r="433" spans="1:10" ht="12.75" customHeight="1" x14ac:dyDescent="0.25">
      <c r="A433" s="24" t="s">
        <v>227</v>
      </c>
      <c r="B433" s="25" t="s">
        <v>5</v>
      </c>
      <c r="C433" s="26">
        <v>1357466.67</v>
      </c>
      <c r="D433" s="26">
        <v>6095000</v>
      </c>
      <c r="E433" s="26">
        <v>669499.43000000005</v>
      </c>
      <c r="F433" s="27">
        <f t="shared" si="24"/>
        <v>49.319769302328439</v>
      </c>
      <c r="G433" s="27">
        <f t="shared" si="25"/>
        <v>10.984404101722726</v>
      </c>
      <c r="H433" s="28">
        <f t="shared" si="26"/>
        <v>-687967.23999999987</v>
      </c>
      <c r="J433" s="39"/>
    </row>
    <row r="434" spans="1:10" ht="12.75" customHeight="1" x14ac:dyDescent="0.25">
      <c r="A434" s="22" t="s">
        <v>388</v>
      </c>
      <c r="B434" s="17" t="s">
        <v>167</v>
      </c>
      <c r="C434" s="18">
        <v>7945175.8300000001</v>
      </c>
      <c r="D434" s="18">
        <v>8678100</v>
      </c>
      <c r="E434" s="18">
        <v>7951925.0499999998</v>
      </c>
      <c r="F434" s="19">
        <f t="shared" si="24"/>
        <v>100.08494739631206</v>
      </c>
      <c r="G434" s="19">
        <f t="shared" si="25"/>
        <v>91.632097463730531</v>
      </c>
      <c r="H434" s="20">
        <f t="shared" si="26"/>
        <v>6749.2199999997392</v>
      </c>
      <c r="J434" s="39"/>
    </row>
    <row r="435" spans="1:10" ht="12.75" customHeight="1" x14ac:dyDescent="0.25">
      <c r="A435" s="24" t="s">
        <v>226</v>
      </c>
      <c r="B435" s="25" t="s">
        <v>4</v>
      </c>
      <c r="C435" s="26">
        <v>7945154.2699999996</v>
      </c>
      <c r="D435" s="26">
        <v>8673800</v>
      </c>
      <c r="E435" s="26">
        <v>7951925.0499999998</v>
      </c>
      <c r="F435" s="27">
        <f t="shared" si="24"/>
        <v>100.08521898719533</v>
      </c>
      <c r="G435" s="27">
        <f t="shared" si="25"/>
        <v>91.677523692038093</v>
      </c>
      <c r="H435" s="28">
        <f t="shared" si="26"/>
        <v>6770.7800000002608</v>
      </c>
      <c r="J435" s="39"/>
    </row>
    <row r="436" spans="1:10" ht="12.75" customHeight="1" x14ac:dyDescent="0.25">
      <c r="A436" s="24" t="s">
        <v>227</v>
      </c>
      <c r="B436" s="25" t="s">
        <v>5</v>
      </c>
      <c r="C436" s="26">
        <v>21.56</v>
      </c>
      <c r="D436" s="26">
        <v>4300</v>
      </c>
      <c r="E436" s="26"/>
      <c r="F436" s="27">
        <f t="shared" si="24"/>
        <v>0</v>
      </c>
      <c r="G436" s="27">
        <f t="shared" si="25"/>
        <v>0</v>
      </c>
      <c r="H436" s="28">
        <f t="shared" si="26"/>
        <v>-21.56</v>
      </c>
      <c r="J436" s="39"/>
    </row>
    <row r="437" spans="1:10" ht="12.75" customHeight="1" x14ac:dyDescent="0.25">
      <c r="A437" s="22" t="s">
        <v>389</v>
      </c>
      <c r="B437" s="17" t="s">
        <v>168</v>
      </c>
      <c r="C437" s="18">
        <v>456071749.94</v>
      </c>
      <c r="D437" s="18">
        <v>538468456</v>
      </c>
      <c r="E437" s="18">
        <v>483022039.87</v>
      </c>
      <c r="F437" s="19">
        <f t="shared" si="24"/>
        <v>105.90922150594628</v>
      </c>
      <c r="G437" s="19">
        <f t="shared" si="25"/>
        <v>89.702940717849586</v>
      </c>
      <c r="H437" s="20">
        <f t="shared" si="26"/>
        <v>26950289.930000007</v>
      </c>
      <c r="J437" s="39"/>
    </row>
    <row r="438" spans="1:10" ht="12.75" customHeight="1" x14ac:dyDescent="0.25">
      <c r="A438" s="24" t="s">
        <v>226</v>
      </c>
      <c r="B438" s="25" t="s">
        <v>4</v>
      </c>
      <c r="C438" s="26">
        <v>450647311.58999997</v>
      </c>
      <c r="D438" s="26">
        <v>510610884</v>
      </c>
      <c r="E438" s="26">
        <v>478689478.10000002</v>
      </c>
      <c r="F438" s="27">
        <f t="shared" si="24"/>
        <v>106.22264147345295</v>
      </c>
      <c r="G438" s="27">
        <f t="shared" si="25"/>
        <v>93.748389057057395</v>
      </c>
      <c r="H438" s="28">
        <f t="shared" si="26"/>
        <v>28042166.51000005</v>
      </c>
      <c r="J438" s="39"/>
    </row>
    <row r="439" spans="1:10" ht="12.75" customHeight="1" x14ac:dyDescent="0.25">
      <c r="A439" s="24" t="s">
        <v>227</v>
      </c>
      <c r="B439" s="25" t="s">
        <v>5</v>
      </c>
      <c r="C439" s="26">
        <v>5424438.3499999996</v>
      </c>
      <c r="D439" s="26">
        <v>27857572</v>
      </c>
      <c r="E439" s="26">
        <v>4332561.7699999996</v>
      </c>
      <c r="F439" s="27">
        <f t="shared" si="24"/>
        <v>79.871158826977904</v>
      </c>
      <c r="G439" s="27">
        <f t="shared" si="25"/>
        <v>15.552546252056709</v>
      </c>
      <c r="H439" s="28">
        <f t="shared" si="26"/>
        <v>-1091876.58</v>
      </c>
      <c r="J439" s="39"/>
    </row>
    <row r="440" spans="1:10" ht="12.75" customHeight="1" x14ac:dyDescent="0.25">
      <c r="A440" s="22" t="s">
        <v>390</v>
      </c>
      <c r="B440" s="17" t="s">
        <v>169</v>
      </c>
      <c r="C440" s="18">
        <v>1688105663.48</v>
      </c>
      <c r="D440" s="18">
        <v>1934773229</v>
      </c>
      <c r="E440" s="18">
        <v>1822738237.5899999</v>
      </c>
      <c r="F440" s="19">
        <f t="shared" si="24"/>
        <v>107.97536416248124</v>
      </c>
      <c r="G440" s="19">
        <f t="shared" si="25"/>
        <v>94.209399337828032</v>
      </c>
      <c r="H440" s="20">
        <f t="shared" si="26"/>
        <v>134632574.1099999</v>
      </c>
      <c r="J440" s="39"/>
    </row>
    <row r="441" spans="1:10" ht="12.75" customHeight="1" x14ac:dyDescent="0.25">
      <c r="A441" s="24" t="s">
        <v>226</v>
      </c>
      <c r="B441" s="25" t="s">
        <v>4</v>
      </c>
      <c r="C441" s="26">
        <v>1639475960.9400001</v>
      </c>
      <c r="D441" s="26">
        <v>1825932596</v>
      </c>
      <c r="E441" s="26">
        <v>1757373031.52</v>
      </c>
      <c r="F441" s="27">
        <f t="shared" si="24"/>
        <v>107.19114359642109</v>
      </c>
      <c r="G441" s="27">
        <f t="shared" si="25"/>
        <v>96.245230265882171</v>
      </c>
      <c r="H441" s="28">
        <f t="shared" si="26"/>
        <v>117897070.57999992</v>
      </c>
      <c r="J441" s="39"/>
    </row>
    <row r="442" spans="1:10" ht="12.75" customHeight="1" x14ac:dyDescent="0.25">
      <c r="A442" s="24" t="s">
        <v>227</v>
      </c>
      <c r="B442" s="25" t="s">
        <v>5</v>
      </c>
      <c r="C442" s="26">
        <v>48629702.539999999</v>
      </c>
      <c r="D442" s="26">
        <v>108840633</v>
      </c>
      <c r="E442" s="26">
        <v>65365206.07</v>
      </c>
      <c r="F442" s="27">
        <f t="shared" si="24"/>
        <v>134.41415977454179</v>
      </c>
      <c r="G442" s="27">
        <f t="shared" si="25"/>
        <v>60.05588562683203</v>
      </c>
      <c r="H442" s="28">
        <f t="shared" si="26"/>
        <v>16735503.530000001</v>
      </c>
      <c r="J442" s="39"/>
    </row>
    <row r="443" spans="1:10" ht="12.75" customHeight="1" x14ac:dyDescent="0.25">
      <c r="A443" s="21">
        <v>38655</v>
      </c>
      <c r="B443" s="17" t="s">
        <v>170</v>
      </c>
      <c r="C443" s="18">
        <v>12331833.33</v>
      </c>
      <c r="D443" s="18">
        <v>18123747</v>
      </c>
      <c r="E443" s="18">
        <v>13107642.1</v>
      </c>
      <c r="F443" s="19">
        <f t="shared" si="24"/>
        <v>106.29110651465479</v>
      </c>
      <c r="G443" s="19">
        <f t="shared" si="25"/>
        <v>72.323025144855521</v>
      </c>
      <c r="H443" s="20">
        <f t="shared" si="26"/>
        <v>775808.76999999955</v>
      </c>
      <c r="J443" s="39"/>
    </row>
    <row r="444" spans="1:10" ht="12.75" customHeight="1" x14ac:dyDescent="0.25">
      <c r="A444" s="24" t="s">
        <v>226</v>
      </c>
      <c r="B444" s="25" t="s">
        <v>4</v>
      </c>
      <c r="C444" s="26">
        <v>12263724.560000001</v>
      </c>
      <c r="D444" s="26">
        <v>16919593</v>
      </c>
      <c r="E444" s="26">
        <v>12839954.470000001</v>
      </c>
      <c r="F444" s="27">
        <f t="shared" si="24"/>
        <v>104.69865339180448</v>
      </c>
      <c r="G444" s="27">
        <f t="shared" si="25"/>
        <v>75.888081173110962</v>
      </c>
      <c r="H444" s="28">
        <f t="shared" si="26"/>
        <v>576229.91000000015</v>
      </c>
      <c r="J444" s="39"/>
    </row>
    <row r="445" spans="1:10" ht="12.75" customHeight="1" x14ac:dyDescent="0.25">
      <c r="A445" s="24" t="s">
        <v>227</v>
      </c>
      <c r="B445" s="25" t="s">
        <v>5</v>
      </c>
      <c r="C445" s="26">
        <v>68108.77</v>
      </c>
      <c r="D445" s="26">
        <v>1204154</v>
      </c>
      <c r="E445" s="26">
        <v>267687.63</v>
      </c>
      <c r="F445" s="27">
        <f t="shared" si="24"/>
        <v>393.02960543847729</v>
      </c>
      <c r="G445" s="27">
        <f t="shared" si="25"/>
        <v>22.230348443803699</v>
      </c>
      <c r="H445" s="28">
        <f t="shared" si="26"/>
        <v>199578.86</v>
      </c>
      <c r="J445" s="39"/>
    </row>
    <row r="446" spans="1:10" ht="12.75" customHeight="1" x14ac:dyDescent="0.25">
      <c r="A446" s="22" t="s">
        <v>391</v>
      </c>
      <c r="B446" s="17" t="s">
        <v>171</v>
      </c>
      <c r="C446" s="18">
        <v>3962358.33</v>
      </c>
      <c r="D446" s="18">
        <v>13148723</v>
      </c>
      <c r="E446" s="18">
        <v>5008256.2300000004</v>
      </c>
      <c r="F446" s="19">
        <f t="shared" si="24"/>
        <v>126.39584340672188</v>
      </c>
      <c r="G446" s="19">
        <f t="shared" si="25"/>
        <v>38.089297569049101</v>
      </c>
      <c r="H446" s="20">
        <f t="shared" si="26"/>
        <v>1045897.9000000004</v>
      </c>
      <c r="J446" s="39"/>
    </row>
    <row r="447" spans="1:10" ht="12.75" customHeight="1" x14ac:dyDescent="0.25">
      <c r="A447" s="24" t="s">
        <v>226</v>
      </c>
      <c r="B447" s="25" t="s">
        <v>4</v>
      </c>
      <c r="C447" s="26">
        <v>3320477.37</v>
      </c>
      <c r="D447" s="26">
        <v>6432893</v>
      </c>
      <c r="E447" s="26">
        <v>4038860.61</v>
      </c>
      <c r="F447" s="27">
        <f t="shared" si="24"/>
        <v>121.63493859318184</v>
      </c>
      <c r="G447" s="27">
        <f t="shared" si="25"/>
        <v>62.784514059226538</v>
      </c>
      <c r="H447" s="28">
        <f t="shared" si="26"/>
        <v>718383.23999999976</v>
      </c>
      <c r="J447" s="39"/>
    </row>
    <row r="448" spans="1:10" ht="12.75" customHeight="1" x14ac:dyDescent="0.25">
      <c r="A448" s="24" t="s">
        <v>227</v>
      </c>
      <c r="B448" s="25" t="s">
        <v>5</v>
      </c>
      <c r="C448" s="26">
        <v>641880.96</v>
      </c>
      <c r="D448" s="26">
        <v>6715830</v>
      </c>
      <c r="E448" s="26">
        <v>969395.62</v>
      </c>
      <c r="F448" s="27">
        <f t="shared" si="24"/>
        <v>151.02420548507936</v>
      </c>
      <c r="G448" s="27">
        <f t="shared" si="25"/>
        <v>14.434487174332883</v>
      </c>
      <c r="H448" s="28">
        <f t="shared" si="26"/>
        <v>327514.66000000003</v>
      </c>
      <c r="J448" s="39"/>
    </row>
    <row r="449" spans="1:10" ht="12.75" customHeight="1" x14ac:dyDescent="0.25">
      <c r="A449" s="22" t="s">
        <v>392</v>
      </c>
      <c r="B449" s="17" t="s">
        <v>172</v>
      </c>
      <c r="C449" s="18">
        <v>3845017.84</v>
      </c>
      <c r="D449" s="18">
        <v>7447120</v>
      </c>
      <c r="E449" s="18">
        <v>4280599.71</v>
      </c>
      <c r="F449" s="19">
        <f t="shared" si="24"/>
        <v>111.32847461638826</v>
      </c>
      <c r="G449" s="19">
        <f t="shared" si="25"/>
        <v>57.479934659304533</v>
      </c>
      <c r="H449" s="20">
        <f t="shared" si="26"/>
        <v>435581.87000000011</v>
      </c>
      <c r="J449" s="39"/>
    </row>
    <row r="450" spans="1:10" ht="12.75" customHeight="1" x14ac:dyDescent="0.25">
      <c r="A450" s="24" t="s">
        <v>226</v>
      </c>
      <c r="B450" s="25" t="s">
        <v>4</v>
      </c>
      <c r="C450" s="26">
        <v>3640132.85</v>
      </c>
      <c r="D450" s="26">
        <v>6945820</v>
      </c>
      <c r="E450" s="26">
        <v>4265960.96</v>
      </c>
      <c r="F450" s="27">
        <f t="shared" si="24"/>
        <v>117.19245246777189</v>
      </c>
      <c r="G450" s="27">
        <f t="shared" si="25"/>
        <v>61.417672211488352</v>
      </c>
      <c r="H450" s="28">
        <f t="shared" si="26"/>
        <v>625828.10999999987</v>
      </c>
      <c r="J450" s="39"/>
    </row>
    <row r="451" spans="1:10" ht="12.75" customHeight="1" x14ac:dyDescent="0.25">
      <c r="A451" s="24" t="s">
        <v>227</v>
      </c>
      <c r="B451" s="25" t="s">
        <v>5</v>
      </c>
      <c r="C451" s="26">
        <v>204884.99</v>
      </c>
      <c r="D451" s="26">
        <v>501300</v>
      </c>
      <c r="E451" s="26">
        <v>14638.75</v>
      </c>
      <c r="F451" s="27">
        <f t="shared" si="24"/>
        <v>7.1448621004398625</v>
      </c>
      <c r="G451" s="27">
        <f t="shared" si="25"/>
        <v>2.9201575902653101</v>
      </c>
      <c r="H451" s="28">
        <f t="shared" si="26"/>
        <v>-190246.24</v>
      </c>
      <c r="J451" s="39"/>
    </row>
    <row r="452" spans="1:10" ht="12.75" customHeight="1" x14ac:dyDescent="0.25">
      <c r="A452" s="22" t="s">
        <v>393</v>
      </c>
      <c r="B452" s="17" t="s">
        <v>173</v>
      </c>
      <c r="C452" s="18">
        <v>4177502.02</v>
      </c>
      <c r="D452" s="18">
        <v>7370020</v>
      </c>
      <c r="E452" s="18">
        <v>4734438.3899999997</v>
      </c>
      <c r="F452" s="19">
        <f t="shared" si="24"/>
        <v>113.33180372705121</v>
      </c>
      <c r="G452" s="19">
        <f t="shared" si="25"/>
        <v>64.239152539613187</v>
      </c>
      <c r="H452" s="20">
        <f t="shared" si="26"/>
        <v>556936.36999999965</v>
      </c>
      <c r="J452" s="39"/>
    </row>
    <row r="453" spans="1:10" ht="12.75" customHeight="1" x14ac:dyDescent="0.25">
      <c r="A453" s="24" t="s">
        <v>226</v>
      </c>
      <c r="B453" s="25" t="s">
        <v>4</v>
      </c>
      <c r="C453" s="26">
        <v>3827074.95</v>
      </c>
      <c r="D453" s="26">
        <v>6291013</v>
      </c>
      <c r="E453" s="26">
        <v>4513966.51</v>
      </c>
      <c r="F453" s="27">
        <f t="shared" si="24"/>
        <v>117.94821290343424</v>
      </c>
      <c r="G453" s="27">
        <f t="shared" si="25"/>
        <v>71.752617742166478</v>
      </c>
      <c r="H453" s="28">
        <f t="shared" si="26"/>
        <v>686891.55999999959</v>
      </c>
      <c r="J453" s="39"/>
    </row>
    <row r="454" spans="1:10" ht="12.75" customHeight="1" x14ac:dyDescent="0.25">
      <c r="A454" s="24" t="s">
        <v>227</v>
      </c>
      <c r="B454" s="25" t="s">
        <v>5</v>
      </c>
      <c r="C454" s="26">
        <v>350427.07</v>
      </c>
      <c r="D454" s="26">
        <v>1079007</v>
      </c>
      <c r="E454" s="26">
        <v>220471.88</v>
      </c>
      <c r="F454" s="27">
        <f t="shared" si="24"/>
        <v>62.915196591404886</v>
      </c>
      <c r="G454" s="27">
        <f t="shared" si="25"/>
        <v>20.432849833226292</v>
      </c>
      <c r="H454" s="28">
        <f t="shared" si="26"/>
        <v>-129955.19</v>
      </c>
      <c r="J454" s="39"/>
    </row>
    <row r="455" spans="1:10" ht="12.75" customHeight="1" x14ac:dyDescent="0.25">
      <c r="A455" s="22" t="s">
        <v>394</v>
      </c>
      <c r="B455" s="17" t="s">
        <v>174</v>
      </c>
      <c r="C455" s="18">
        <v>148006031.56999999</v>
      </c>
      <c r="D455" s="18">
        <v>162831007</v>
      </c>
      <c r="E455" s="18">
        <v>142672068.22</v>
      </c>
      <c r="F455" s="19">
        <f t="shared" si="24"/>
        <v>96.396117581547841</v>
      </c>
      <c r="G455" s="19">
        <f t="shared" si="25"/>
        <v>87.619717428880122</v>
      </c>
      <c r="H455" s="20">
        <f t="shared" si="26"/>
        <v>-5333963.349999994</v>
      </c>
      <c r="J455" s="39"/>
    </row>
    <row r="456" spans="1:10" ht="12.75" customHeight="1" x14ac:dyDescent="0.25">
      <c r="A456" s="24" t="s">
        <v>226</v>
      </c>
      <c r="B456" s="25" t="s">
        <v>4</v>
      </c>
      <c r="C456" s="26">
        <v>143995419.72</v>
      </c>
      <c r="D456" s="26">
        <v>159372007</v>
      </c>
      <c r="E456" s="26">
        <v>139597432.75</v>
      </c>
      <c r="F456" s="27">
        <f t="shared" si="24"/>
        <v>96.945745233735963</v>
      </c>
      <c r="G456" s="27">
        <f t="shared" si="25"/>
        <v>87.592190986212529</v>
      </c>
      <c r="H456" s="28">
        <f t="shared" si="26"/>
        <v>-4397986.9699999988</v>
      </c>
      <c r="J456" s="39"/>
    </row>
    <row r="457" spans="1:10" ht="12.75" customHeight="1" x14ac:dyDescent="0.25">
      <c r="A457" s="24" t="s">
        <v>227</v>
      </c>
      <c r="B457" s="25" t="s">
        <v>5</v>
      </c>
      <c r="C457" s="26">
        <v>4010611.85</v>
      </c>
      <c r="D457" s="26">
        <v>3459000</v>
      </c>
      <c r="E457" s="26">
        <v>3074635.47</v>
      </c>
      <c r="F457" s="27">
        <f t="shared" si="24"/>
        <v>76.662504001727314</v>
      </c>
      <c r="G457" s="27">
        <f t="shared" si="25"/>
        <v>88.88798699045968</v>
      </c>
      <c r="H457" s="28">
        <f t="shared" si="26"/>
        <v>-935976.37999999989</v>
      </c>
      <c r="J457" s="39"/>
    </row>
    <row r="458" spans="1:10" ht="12.75" customHeight="1" x14ac:dyDescent="0.25">
      <c r="A458" s="16" t="s">
        <v>395</v>
      </c>
      <c r="B458" s="29" t="s">
        <v>175</v>
      </c>
      <c r="C458" s="30">
        <v>4565706925.1099997</v>
      </c>
      <c r="D458" s="30">
        <v>5505348636</v>
      </c>
      <c r="E458" s="30">
        <v>5005919167.3500004</v>
      </c>
      <c r="F458" s="19">
        <f t="shared" si="24"/>
        <v>109.64171046150526</v>
      </c>
      <c r="G458" s="19">
        <f t="shared" si="25"/>
        <v>90.92828625994396</v>
      </c>
      <c r="H458" s="31">
        <f t="shared" si="26"/>
        <v>440212242.24000072</v>
      </c>
      <c r="J458" s="39"/>
    </row>
    <row r="459" spans="1:10" ht="12.75" customHeight="1" x14ac:dyDescent="0.25">
      <c r="A459" s="22" t="s">
        <v>396</v>
      </c>
      <c r="B459" s="29" t="s">
        <v>176</v>
      </c>
      <c r="C459" s="18">
        <v>1911073180.04</v>
      </c>
      <c r="D459" s="18">
        <v>2397703030</v>
      </c>
      <c r="E459" s="18">
        <v>2184582369.3299999</v>
      </c>
      <c r="F459" s="19">
        <f t="shared" si="24"/>
        <v>114.31181140244327</v>
      </c>
      <c r="G459" s="19">
        <f t="shared" si="25"/>
        <v>91.111465514976643</v>
      </c>
      <c r="H459" s="20">
        <f t="shared" si="26"/>
        <v>273509189.28999996</v>
      </c>
      <c r="J459" s="39"/>
    </row>
    <row r="460" spans="1:10" ht="12.75" customHeight="1" x14ac:dyDescent="0.25">
      <c r="A460" s="24" t="s">
        <v>226</v>
      </c>
      <c r="B460" s="25" t="s">
        <v>4</v>
      </c>
      <c r="C460" s="26">
        <v>1910840209.98</v>
      </c>
      <c r="D460" s="26">
        <v>2390379330</v>
      </c>
      <c r="E460" s="26">
        <v>2184411223.2399998</v>
      </c>
      <c r="F460" s="27">
        <f t="shared" si="24"/>
        <v>114.31679173544622</v>
      </c>
      <c r="G460" s="27">
        <f t="shared" si="25"/>
        <v>91.383455162323528</v>
      </c>
      <c r="H460" s="28">
        <f t="shared" si="26"/>
        <v>273571013.25999975</v>
      </c>
      <c r="J460" s="39"/>
    </row>
    <row r="461" spans="1:10" ht="12.75" customHeight="1" x14ac:dyDescent="0.25">
      <c r="A461" s="24" t="s">
        <v>227</v>
      </c>
      <c r="B461" s="25" t="s">
        <v>5</v>
      </c>
      <c r="C461" s="26">
        <v>232970.06</v>
      </c>
      <c r="D461" s="26">
        <v>7323700</v>
      </c>
      <c r="E461" s="26">
        <v>171146.09</v>
      </c>
      <c r="F461" s="27">
        <f t="shared" si="24"/>
        <v>73.462697309688636</v>
      </c>
      <c r="G461" s="27">
        <f t="shared" si="25"/>
        <v>2.3368801288965959</v>
      </c>
      <c r="H461" s="28">
        <f t="shared" si="26"/>
        <v>-61823.97</v>
      </c>
      <c r="J461" s="39"/>
    </row>
    <row r="462" spans="1:10" ht="12.75" customHeight="1" x14ac:dyDescent="0.25">
      <c r="A462" s="22" t="s">
        <v>397</v>
      </c>
      <c r="B462" s="17" t="s">
        <v>177</v>
      </c>
      <c r="C462" s="18">
        <v>2654633745.0700002</v>
      </c>
      <c r="D462" s="18">
        <v>3107645606</v>
      </c>
      <c r="E462" s="18">
        <v>2821336798.02</v>
      </c>
      <c r="F462" s="19">
        <f t="shared" si="24"/>
        <v>106.27970066528346</v>
      </c>
      <c r="G462" s="19">
        <f t="shared" si="25"/>
        <v>90.786954360972899</v>
      </c>
      <c r="H462" s="20">
        <f t="shared" si="26"/>
        <v>166703052.94999981</v>
      </c>
      <c r="J462" s="39"/>
    </row>
    <row r="463" spans="1:10" ht="12.75" customHeight="1" x14ac:dyDescent="0.25">
      <c r="A463" s="24" t="s">
        <v>226</v>
      </c>
      <c r="B463" s="25" t="s">
        <v>4</v>
      </c>
      <c r="C463" s="26">
        <v>2641874538.0500002</v>
      </c>
      <c r="D463" s="26">
        <v>3080755121</v>
      </c>
      <c r="E463" s="26">
        <v>2797146605.8099999</v>
      </c>
      <c r="F463" s="27">
        <f t="shared" si="24"/>
        <v>105.87734449625333</v>
      </c>
      <c r="G463" s="27">
        <f t="shared" si="25"/>
        <v>90.794188306081864</v>
      </c>
      <c r="H463" s="28">
        <f t="shared" si="26"/>
        <v>155272067.75999975</v>
      </c>
      <c r="J463" s="39"/>
    </row>
    <row r="464" spans="1:10" ht="12.75" customHeight="1" x14ac:dyDescent="0.25">
      <c r="A464" s="24" t="s">
        <v>227</v>
      </c>
      <c r="B464" s="25" t="s">
        <v>5</v>
      </c>
      <c r="C464" s="26">
        <v>12759207.02</v>
      </c>
      <c r="D464" s="26">
        <v>26890485</v>
      </c>
      <c r="E464" s="26">
        <v>24190192.210000001</v>
      </c>
      <c r="F464" s="27">
        <f t="shared" si="24"/>
        <v>189.59009107761935</v>
      </c>
      <c r="G464" s="27">
        <f t="shared" si="25"/>
        <v>89.958184874687092</v>
      </c>
      <c r="H464" s="28">
        <f t="shared" si="26"/>
        <v>11430985.190000001</v>
      </c>
      <c r="J464" s="39"/>
    </row>
    <row r="465" spans="1:10" ht="12.75" customHeight="1" x14ac:dyDescent="0.25">
      <c r="A465" s="16" t="s">
        <v>398</v>
      </c>
      <c r="B465" s="17" t="s">
        <v>178</v>
      </c>
      <c r="C465" s="30">
        <v>63126169.740000002</v>
      </c>
      <c r="D465" s="30">
        <v>72521916</v>
      </c>
      <c r="E465" s="30">
        <v>65856239.490000002</v>
      </c>
      <c r="F465" s="19">
        <f t="shared" si="24"/>
        <v>104.32478282975895</v>
      </c>
      <c r="G465" s="19">
        <f t="shared" si="25"/>
        <v>90.808741856737484</v>
      </c>
      <c r="H465" s="31">
        <f t="shared" si="26"/>
        <v>2730069.75</v>
      </c>
      <c r="J465" s="39"/>
    </row>
    <row r="466" spans="1:10" ht="12.75" customHeight="1" x14ac:dyDescent="0.25">
      <c r="A466" s="22" t="s">
        <v>399</v>
      </c>
      <c r="B466" s="17" t="s">
        <v>179</v>
      </c>
      <c r="C466" s="18">
        <v>63126169.740000002</v>
      </c>
      <c r="D466" s="18">
        <v>72521916</v>
      </c>
      <c r="E466" s="18">
        <v>65856239.490000002</v>
      </c>
      <c r="F466" s="19">
        <f t="shared" si="24"/>
        <v>104.32478282975895</v>
      </c>
      <c r="G466" s="19">
        <f t="shared" si="25"/>
        <v>90.808741856737484</v>
      </c>
      <c r="H466" s="20">
        <f t="shared" si="26"/>
        <v>2730069.75</v>
      </c>
      <c r="J466" s="39"/>
    </row>
    <row r="467" spans="1:10" ht="12.75" customHeight="1" x14ac:dyDescent="0.25">
      <c r="A467" s="24" t="s">
        <v>226</v>
      </c>
      <c r="B467" s="25" t="s">
        <v>4</v>
      </c>
      <c r="C467" s="26">
        <v>62652466.149999999</v>
      </c>
      <c r="D467" s="26">
        <v>70996616</v>
      </c>
      <c r="E467" s="26">
        <v>64880099.82</v>
      </c>
      <c r="F467" s="27">
        <f t="shared" si="24"/>
        <v>103.55554027939888</v>
      </c>
      <c r="G467" s="27">
        <f t="shared" si="25"/>
        <v>91.384777860398302</v>
      </c>
      <c r="H467" s="28">
        <f t="shared" si="26"/>
        <v>2227633.6700000018</v>
      </c>
      <c r="J467" s="39"/>
    </row>
    <row r="468" spans="1:10" ht="12.75" customHeight="1" x14ac:dyDescent="0.25">
      <c r="A468" s="24" t="s">
        <v>227</v>
      </c>
      <c r="B468" s="25" t="s">
        <v>5</v>
      </c>
      <c r="C468" s="26">
        <v>473703.59</v>
      </c>
      <c r="D468" s="26">
        <v>1525300</v>
      </c>
      <c r="E468" s="26">
        <v>976139.67</v>
      </c>
      <c r="F468" s="27">
        <f t="shared" si="24"/>
        <v>206.06549973581582</v>
      </c>
      <c r="G468" s="27">
        <f t="shared" si="25"/>
        <v>63.996569199501742</v>
      </c>
      <c r="H468" s="28">
        <f t="shared" si="26"/>
        <v>502436.08</v>
      </c>
      <c r="J468" s="39"/>
    </row>
    <row r="469" spans="1:10" ht="12.75" customHeight="1" x14ac:dyDescent="0.25">
      <c r="A469" s="16" t="s">
        <v>400</v>
      </c>
      <c r="B469" s="17" t="s">
        <v>180</v>
      </c>
      <c r="C469" s="30">
        <v>2171606440.96</v>
      </c>
      <c r="D469" s="30">
        <v>2429679716</v>
      </c>
      <c r="E469" s="30">
        <v>2210095482.9000001</v>
      </c>
      <c r="F469" s="19">
        <f t="shared" si="24"/>
        <v>101.77237648655091</v>
      </c>
      <c r="G469" s="19">
        <f t="shared" si="25"/>
        <v>90.962420616429924</v>
      </c>
      <c r="H469" s="31">
        <f t="shared" si="26"/>
        <v>38489041.940000057</v>
      </c>
      <c r="J469" s="39"/>
    </row>
    <row r="470" spans="1:10" ht="12.75" customHeight="1" x14ac:dyDescent="0.25">
      <c r="A470" s="22" t="s">
        <v>401</v>
      </c>
      <c r="B470" s="17" t="s">
        <v>181</v>
      </c>
      <c r="C470" s="18">
        <v>316993300.94999999</v>
      </c>
      <c r="D470" s="18">
        <v>326465457</v>
      </c>
      <c r="E470" s="18">
        <v>296718288.49000001</v>
      </c>
      <c r="F470" s="19">
        <f t="shared" si="24"/>
        <v>93.603961850538283</v>
      </c>
      <c r="G470" s="19">
        <f t="shared" si="25"/>
        <v>90.888111476369772</v>
      </c>
      <c r="H470" s="20">
        <f t="shared" si="26"/>
        <v>-20275012.459999979</v>
      </c>
      <c r="J470" s="39"/>
    </row>
    <row r="471" spans="1:10" ht="12.75" customHeight="1" x14ac:dyDescent="0.25">
      <c r="A471" s="24" t="s">
        <v>226</v>
      </c>
      <c r="B471" s="25" t="s">
        <v>4</v>
      </c>
      <c r="C471" s="26">
        <v>205711416.81</v>
      </c>
      <c r="D471" s="26">
        <v>247263457</v>
      </c>
      <c r="E471" s="26">
        <v>220896206.02000001</v>
      </c>
      <c r="F471" s="27">
        <f t="shared" si="24"/>
        <v>107.38159769908397</v>
      </c>
      <c r="G471" s="27">
        <f t="shared" si="25"/>
        <v>89.336373720601998</v>
      </c>
      <c r="H471" s="28">
        <f t="shared" si="26"/>
        <v>15184789.210000008</v>
      </c>
      <c r="J471" s="39"/>
    </row>
    <row r="472" spans="1:10" ht="12.75" customHeight="1" x14ac:dyDescent="0.25">
      <c r="A472" s="24" t="s">
        <v>227</v>
      </c>
      <c r="B472" s="25" t="s">
        <v>5</v>
      </c>
      <c r="C472" s="26">
        <v>111281884.14</v>
      </c>
      <c r="D472" s="26">
        <v>79202000</v>
      </c>
      <c r="E472" s="26">
        <v>75822082.469999999</v>
      </c>
      <c r="F472" s="27">
        <f t="shared" si="24"/>
        <v>68.135153404314025</v>
      </c>
      <c r="G472" s="27">
        <f t="shared" si="25"/>
        <v>95.73253512537562</v>
      </c>
      <c r="H472" s="28">
        <f t="shared" si="26"/>
        <v>-35459801.670000002</v>
      </c>
      <c r="J472" s="39"/>
    </row>
    <row r="473" spans="1:10" ht="12.75" customHeight="1" x14ac:dyDescent="0.25">
      <c r="A473" s="22" t="s">
        <v>402</v>
      </c>
      <c r="B473" s="17" t="s">
        <v>182</v>
      </c>
      <c r="C473" s="18">
        <v>4411052.75</v>
      </c>
      <c r="D473" s="18">
        <v>9510600</v>
      </c>
      <c r="E473" s="18">
        <v>5232021.53</v>
      </c>
      <c r="F473" s="19">
        <f t="shared" si="24"/>
        <v>118.61162916267551</v>
      </c>
      <c r="G473" s="19">
        <f t="shared" si="25"/>
        <v>55.01252844194898</v>
      </c>
      <c r="H473" s="20">
        <f t="shared" si="26"/>
        <v>820968.78000000026</v>
      </c>
      <c r="J473" s="39"/>
    </row>
    <row r="474" spans="1:10" ht="12.75" customHeight="1" x14ac:dyDescent="0.25">
      <c r="A474" s="24" t="s">
        <v>226</v>
      </c>
      <c r="B474" s="25" t="s">
        <v>4</v>
      </c>
      <c r="C474" s="26">
        <v>4409298.8099999996</v>
      </c>
      <c r="D474" s="26">
        <v>9510600</v>
      </c>
      <c r="E474" s="26">
        <v>5232021.53</v>
      </c>
      <c r="F474" s="27">
        <f t="shared" si="24"/>
        <v>118.65881074183768</v>
      </c>
      <c r="G474" s="27">
        <f t="shared" si="25"/>
        <v>55.01252844194898</v>
      </c>
      <c r="H474" s="28">
        <f t="shared" si="26"/>
        <v>822722.72000000067</v>
      </c>
      <c r="J474" s="39"/>
    </row>
    <row r="475" spans="1:10" ht="12.75" customHeight="1" x14ac:dyDescent="0.25">
      <c r="A475" s="24" t="s">
        <v>227</v>
      </c>
      <c r="B475" s="25" t="s">
        <v>5</v>
      </c>
      <c r="C475" s="26">
        <v>1753.94</v>
      </c>
      <c r="D475" s="26"/>
      <c r="E475" s="26"/>
      <c r="F475" s="27">
        <f t="shared" ref="F475" si="27">IF(C475=0,"x",E475/C475*100)</f>
        <v>0</v>
      </c>
      <c r="G475" s="27" t="str">
        <f t="shared" ref="G475" si="28">IF(D475=0,"x",E475/D475*100)</f>
        <v>x</v>
      </c>
      <c r="H475" s="28">
        <f t="shared" ref="H475" si="29">+E475-C475</f>
        <v>-1753.94</v>
      </c>
      <c r="J475" s="39"/>
    </row>
    <row r="476" spans="1:10" ht="12.75" customHeight="1" x14ac:dyDescent="0.25">
      <c r="A476" s="22" t="s">
        <v>403</v>
      </c>
      <c r="B476" s="17" t="s">
        <v>183</v>
      </c>
      <c r="C476" s="18">
        <v>440093897.86000001</v>
      </c>
      <c r="D476" s="18">
        <v>473698159</v>
      </c>
      <c r="E476" s="18">
        <v>460668780.83999997</v>
      </c>
      <c r="F476" s="19">
        <f t="shared" si="24"/>
        <v>104.67511207950106</v>
      </c>
      <c r="G476" s="19">
        <f t="shared" si="25"/>
        <v>97.249434494846739</v>
      </c>
      <c r="H476" s="20">
        <f t="shared" si="26"/>
        <v>20574882.979999959</v>
      </c>
      <c r="J476" s="39"/>
    </row>
    <row r="477" spans="1:10" ht="12.75" customHeight="1" x14ac:dyDescent="0.25">
      <c r="A477" s="24" t="s">
        <v>226</v>
      </c>
      <c r="B477" s="25" t="s">
        <v>4</v>
      </c>
      <c r="C477" s="26">
        <v>438312144.35000002</v>
      </c>
      <c r="D477" s="26">
        <v>473377159</v>
      </c>
      <c r="E477" s="26">
        <v>458400092.37</v>
      </c>
      <c r="F477" s="27">
        <f t="shared" si="24"/>
        <v>104.58302337248485</v>
      </c>
      <c r="G477" s="27">
        <f t="shared" si="25"/>
        <v>96.836123935164352</v>
      </c>
      <c r="H477" s="28">
        <f t="shared" si="26"/>
        <v>20087948.019999981</v>
      </c>
      <c r="J477" s="39"/>
    </row>
    <row r="478" spans="1:10" ht="12.75" customHeight="1" x14ac:dyDescent="0.25">
      <c r="A478" s="24" t="s">
        <v>227</v>
      </c>
      <c r="B478" s="25" t="s">
        <v>5</v>
      </c>
      <c r="C478" s="26">
        <v>1781753.51</v>
      </c>
      <c r="D478" s="26">
        <v>321000</v>
      </c>
      <c r="E478" s="26">
        <v>2268688.4700000002</v>
      </c>
      <c r="F478" s="27">
        <f t="shared" si="24"/>
        <v>127.32897436525887</v>
      </c>
      <c r="G478" s="27">
        <f t="shared" si="25"/>
        <v>706.75653271028045</v>
      </c>
      <c r="H478" s="28">
        <f t="shared" si="26"/>
        <v>486934.9600000002</v>
      </c>
      <c r="J478" s="39"/>
    </row>
    <row r="479" spans="1:10" ht="12.75" customHeight="1" x14ac:dyDescent="0.25">
      <c r="A479" s="22" t="s">
        <v>404</v>
      </c>
      <c r="B479" s="17" t="s">
        <v>184</v>
      </c>
      <c r="C479" s="18">
        <v>23765626.710000001</v>
      </c>
      <c r="D479" s="18">
        <v>30894000</v>
      </c>
      <c r="E479" s="18">
        <v>26294602.460000001</v>
      </c>
      <c r="F479" s="19">
        <f t="shared" si="24"/>
        <v>110.64131731453928</v>
      </c>
      <c r="G479" s="19">
        <f t="shared" si="25"/>
        <v>85.112327506959289</v>
      </c>
      <c r="H479" s="20">
        <f t="shared" si="26"/>
        <v>2528975.75</v>
      </c>
      <c r="J479" s="39"/>
    </row>
    <row r="480" spans="1:10" ht="12.75" customHeight="1" x14ac:dyDescent="0.25">
      <c r="A480" s="24" t="s">
        <v>226</v>
      </c>
      <c r="B480" s="25" t="s">
        <v>4</v>
      </c>
      <c r="C480" s="26">
        <v>23765626.710000001</v>
      </c>
      <c r="D480" s="26">
        <v>30888000</v>
      </c>
      <c r="E480" s="26">
        <v>26291809.460000001</v>
      </c>
      <c r="F480" s="27">
        <f t="shared" si="24"/>
        <v>110.6295650471403</v>
      </c>
      <c r="G480" s="27">
        <f t="shared" si="25"/>
        <v>85.119818246568244</v>
      </c>
      <c r="H480" s="28">
        <f t="shared" si="26"/>
        <v>2526182.75</v>
      </c>
      <c r="J480" s="39"/>
    </row>
    <row r="481" spans="1:10" ht="12.75" customHeight="1" x14ac:dyDescent="0.25">
      <c r="A481" s="24" t="s">
        <v>227</v>
      </c>
      <c r="B481" s="25" t="s">
        <v>5</v>
      </c>
      <c r="C481" s="26"/>
      <c r="D481" s="26">
        <v>6000</v>
      </c>
      <c r="E481" s="26">
        <v>2793</v>
      </c>
      <c r="F481" s="27" t="str">
        <f t="shared" si="24"/>
        <v>x</v>
      </c>
      <c r="G481" s="27">
        <f t="shared" si="25"/>
        <v>46.550000000000004</v>
      </c>
      <c r="H481" s="28">
        <f t="shared" si="26"/>
        <v>2793</v>
      </c>
      <c r="J481" s="39"/>
    </row>
    <row r="482" spans="1:10" ht="12.75" customHeight="1" x14ac:dyDescent="0.25">
      <c r="A482" s="22" t="s">
        <v>405</v>
      </c>
      <c r="B482" s="17" t="s">
        <v>185</v>
      </c>
      <c r="C482" s="18">
        <v>19956178.93</v>
      </c>
      <c r="D482" s="18">
        <v>22996000</v>
      </c>
      <c r="E482" s="18">
        <v>19613760.870000001</v>
      </c>
      <c r="F482" s="19">
        <f t="shared" si="24"/>
        <v>98.28415018124916</v>
      </c>
      <c r="G482" s="19">
        <f t="shared" si="25"/>
        <v>85.292054574708658</v>
      </c>
      <c r="H482" s="20">
        <f t="shared" si="26"/>
        <v>-342418.05999999866</v>
      </c>
      <c r="J482" s="39"/>
    </row>
    <row r="483" spans="1:10" ht="12.75" customHeight="1" x14ac:dyDescent="0.25">
      <c r="A483" s="24" t="s">
        <v>226</v>
      </c>
      <c r="B483" s="25" t="s">
        <v>4</v>
      </c>
      <c r="C483" s="26">
        <v>19956178.93</v>
      </c>
      <c r="D483" s="26">
        <v>22996000</v>
      </c>
      <c r="E483" s="26">
        <v>19613760.870000001</v>
      </c>
      <c r="F483" s="27">
        <f t="shared" si="24"/>
        <v>98.28415018124916</v>
      </c>
      <c r="G483" s="27">
        <f t="shared" si="25"/>
        <v>85.292054574708658</v>
      </c>
      <c r="H483" s="28">
        <f t="shared" si="26"/>
        <v>-342418.05999999866</v>
      </c>
      <c r="J483" s="39"/>
    </row>
    <row r="484" spans="1:10" ht="12.75" customHeight="1" x14ac:dyDescent="0.25">
      <c r="A484" s="22" t="s">
        <v>406</v>
      </c>
      <c r="B484" s="17" t="s">
        <v>186</v>
      </c>
      <c r="C484" s="18">
        <v>15153926.869999999</v>
      </c>
      <c r="D484" s="18">
        <v>17272250</v>
      </c>
      <c r="E484" s="18">
        <v>14881641.720000001</v>
      </c>
      <c r="F484" s="19">
        <f t="shared" si="24"/>
        <v>98.203204012162431</v>
      </c>
      <c r="G484" s="19">
        <f t="shared" si="25"/>
        <v>86.159253832013789</v>
      </c>
      <c r="H484" s="20">
        <f t="shared" si="26"/>
        <v>-272285.14999999851</v>
      </c>
      <c r="J484" s="39"/>
    </row>
    <row r="485" spans="1:10" ht="12.75" customHeight="1" x14ac:dyDescent="0.25">
      <c r="A485" s="24" t="s">
        <v>226</v>
      </c>
      <c r="B485" s="25" t="s">
        <v>4</v>
      </c>
      <c r="C485" s="26">
        <v>15153926.869999999</v>
      </c>
      <c r="D485" s="26">
        <v>17272250</v>
      </c>
      <c r="E485" s="26">
        <v>14881641.720000001</v>
      </c>
      <c r="F485" s="27">
        <f t="shared" si="24"/>
        <v>98.203204012162431</v>
      </c>
      <c r="G485" s="27">
        <f t="shared" si="25"/>
        <v>86.159253832013789</v>
      </c>
      <c r="H485" s="28">
        <f t="shared" si="26"/>
        <v>-272285.14999999851</v>
      </c>
      <c r="J485" s="39"/>
    </row>
    <row r="486" spans="1:10" ht="12.75" customHeight="1" x14ac:dyDescent="0.25">
      <c r="A486" s="22" t="s">
        <v>407</v>
      </c>
      <c r="B486" s="17" t="s">
        <v>187</v>
      </c>
      <c r="C486" s="18">
        <v>19276195.539999999</v>
      </c>
      <c r="D486" s="18">
        <v>24026000</v>
      </c>
      <c r="E486" s="18">
        <v>20586799.5</v>
      </c>
      <c r="F486" s="19">
        <f t="shared" si="24"/>
        <v>106.7990800221982</v>
      </c>
      <c r="G486" s="19">
        <f t="shared" si="25"/>
        <v>85.685505285940238</v>
      </c>
      <c r="H486" s="20">
        <f t="shared" si="26"/>
        <v>1310603.9600000009</v>
      </c>
      <c r="J486" s="39"/>
    </row>
    <row r="487" spans="1:10" ht="12.75" customHeight="1" x14ac:dyDescent="0.25">
      <c r="A487" s="24" t="s">
        <v>226</v>
      </c>
      <c r="B487" s="25" t="s">
        <v>4</v>
      </c>
      <c r="C487" s="26">
        <v>19276195.539999999</v>
      </c>
      <c r="D487" s="26">
        <v>24018000</v>
      </c>
      <c r="E487" s="26">
        <v>20586799.5</v>
      </c>
      <c r="F487" s="27">
        <f t="shared" si="24"/>
        <v>106.7990800221982</v>
      </c>
      <c r="G487" s="27">
        <f t="shared" si="25"/>
        <v>85.714045715713212</v>
      </c>
      <c r="H487" s="28">
        <f t="shared" si="26"/>
        <v>1310603.9600000009</v>
      </c>
      <c r="J487" s="39"/>
    </row>
    <row r="488" spans="1:10" ht="12.75" customHeight="1" x14ac:dyDescent="0.25">
      <c r="A488" s="24" t="s">
        <v>227</v>
      </c>
      <c r="B488" s="25" t="s">
        <v>5</v>
      </c>
      <c r="C488" s="26"/>
      <c r="D488" s="26">
        <v>8000</v>
      </c>
      <c r="E488" s="26"/>
      <c r="F488" s="27" t="str">
        <f t="shared" ref="F488:F551" si="30">IF(C488=0,"x",E488/C488*100)</f>
        <v>x</v>
      </c>
      <c r="G488" s="27">
        <f t="shared" ref="G488:G551" si="31">IF(D488=0,"x",E488/D488*100)</f>
        <v>0</v>
      </c>
      <c r="H488" s="28">
        <f t="shared" si="26"/>
        <v>0</v>
      </c>
      <c r="J488" s="39"/>
    </row>
    <row r="489" spans="1:10" ht="12.75" customHeight="1" x14ac:dyDescent="0.25">
      <c r="A489" s="22" t="s">
        <v>408</v>
      </c>
      <c r="B489" s="17" t="s">
        <v>188</v>
      </c>
      <c r="C489" s="18">
        <v>46652411.600000001</v>
      </c>
      <c r="D489" s="18">
        <v>61898000</v>
      </c>
      <c r="E489" s="18">
        <v>49576090.740000002</v>
      </c>
      <c r="F489" s="19">
        <f t="shared" si="30"/>
        <v>106.26694106419998</v>
      </c>
      <c r="G489" s="19">
        <f t="shared" si="31"/>
        <v>80.093202914472201</v>
      </c>
      <c r="H489" s="20">
        <f t="shared" ref="H489:H552" si="32">+E489-C489</f>
        <v>2923679.1400000006</v>
      </c>
      <c r="J489" s="39"/>
    </row>
    <row r="490" spans="1:10" ht="12.75" customHeight="1" x14ac:dyDescent="0.25">
      <c r="A490" s="24" t="s">
        <v>226</v>
      </c>
      <c r="B490" s="25" t="s">
        <v>4</v>
      </c>
      <c r="C490" s="26">
        <v>46652411.600000001</v>
      </c>
      <c r="D490" s="26">
        <v>61898000</v>
      </c>
      <c r="E490" s="26">
        <v>49576090.740000002</v>
      </c>
      <c r="F490" s="27">
        <f t="shared" si="30"/>
        <v>106.26694106419998</v>
      </c>
      <c r="G490" s="27">
        <f t="shared" si="31"/>
        <v>80.093202914472201</v>
      </c>
      <c r="H490" s="28">
        <f t="shared" si="32"/>
        <v>2923679.1400000006</v>
      </c>
      <c r="J490" s="39"/>
    </row>
    <row r="491" spans="1:10" ht="12.75" customHeight="1" x14ac:dyDescent="0.25">
      <c r="A491" s="22" t="s">
        <v>409</v>
      </c>
      <c r="B491" s="17" t="s">
        <v>189</v>
      </c>
      <c r="C491" s="18">
        <v>723323.7</v>
      </c>
      <c r="D491" s="18">
        <v>1105400</v>
      </c>
      <c r="E491" s="18">
        <v>813640.35</v>
      </c>
      <c r="F491" s="19">
        <f t="shared" si="30"/>
        <v>112.48633910377886</v>
      </c>
      <c r="G491" s="19">
        <f t="shared" si="31"/>
        <v>73.605966166093722</v>
      </c>
      <c r="H491" s="20">
        <f t="shared" si="32"/>
        <v>90316.650000000023</v>
      </c>
      <c r="J491" s="39"/>
    </row>
    <row r="492" spans="1:10" ht="12.75" customHeight="1" x14ac:dyDescent="0.25">
      <c r="A492" s="24" t="s">
        <v>226</v>
      </c>
      <c r="B492" s="25" t="s">
        <v>4</v>
      </c>
      <c r="C492" s="26">
        <v>723323.7</v>
      </c>
      <c r="D492" s="26">
        <v>1105400</v>
      </c>
      <c r="E492" s="26">
        <v>813640.35</v>
      </c>
      <c r="F492" s="27">
        <f t="shared" si="30"/>
        <v>112.48633910377886</v>
      </c>
      <c r="G492" s="27">
        <f t="shared" si="31"/>
        <v>73.605966166093722</v>
      </c>
      <c r="H492" s="28">
        <f t="shared" si="32"/>
        <v>90316.650000000023</v>
      </c>
      <c r="J492" s="39"/>
    </row>
    <row r="493" spans="1:10" ht="12.75" customHeight="1" x14ac:dyDescent="0.25">
      <c r="A493" s="22" t="s">
        <v>410</v>
      </c>
      <c r="B493" s="17" t="s">
        <v>190</v>
      </c>
      <c r="C493" s="18">
        <v>1322050.28</v>
      </c>
      <c r="D493" s="18">
        <v>1984500</v>
      </c>
      <c r="E493" s="18">
        <v>1373835.46</v>
      </c>
      <c r="F493" s="19">
        <f t="shared" si="30"/>
        <v>103.91703559111232</v>
      </c>
      <c r="G493" s="19">
        <f t="shared" si="31"/>
        <v>69.228292265054165</v>
      </c>
      <c r="H493" s="20">
        <f t="shared" si="32"/>
        <v>51785.179999999935</v>
      </c>
      <c r="J493" s="39"/>
    </row>
    <row r="494" spans="1:10" ht="12.75" customHeight="1" x14ac:dyDescent="0.25">
      <c r="A494" s="24" t="s">
        <v>226</v>
      </c>
      <c r="B494" s="25" t="s">
        <v>4</v>
      </c>
      <c r="C494" s="26">
        <v>1322050.28</v>
      </c>
      <c r="D494" s="26">
        <v>1984500</v>
      </c>
      <c r="E494" s="26">
        <v>1373835.46</v>
      </c>
      <c r="F494" s="27">
        <f t="shared" si="30"/>
        <v>103.91703559111232</v>
      </c>
      <c r="G494" s="27">
        <f t="shared" si="31"/>
        <v>69.228292265054165</v>
      </c>
      <c r="H494" s="28">
        <f t="shared" si="32"/>
        <v>51785.179999999935</v>
      </c>
      <c r="J494" s="39"/>
    </row>
    <row r="495" spans="1:10" ht="12.75" customHeight="1" x14ac:dyDescent="0.25">
      <c r="A495" s="22" t="s">
        <v>411</v>
      </c>
      <c r="B495" s="17" t="s">
        <v>191</v>
      </c>
      <c r="C495" s="18">
        <v>17105962.210000001</v>
      </c>
      <c r="D495" s="18">
        <v>18972800</v>
      </c>
      <c r="E495" s="18">
        <v>15875619.52</v>
      </c>
      <c r="F495" s="19">
        <f t="shared" si="30"/>
        <v>92.807521290554746</v>
      </c>
      <c r="G495" s="19">
        <f t="shared" si="31"/>
        <v>83.675680553213013</v>
      </c>
      <c r="H495" s="20">
        <f t="shared" si="32"/>
        <v>-1230342.6900000013</v>
      </c>
      <c r="J495" s="39"/>
    </row>
    <row r="496" spans="1:10" ht="12.75" customHeight="1" x14ac:dyDescent="0.25">
      <c r="A496" s="24" t="s">
        <v>226</v>
      </c>
      <c r="B496" s="25" t="s">
        <v>4</v>
      </c>
      <c r="C496" s="26">
        <v>17105962.210000001</v>
      </c>
      <c r="D496" s="26">
        <v>18972800</v>
      </c>
      <c r="E496" s="26">
        <v>15875619.52</v>
      </c>
      <c r="F496" s="27">
        <f t="shared" si="30"/>
        <v>92.807521290554746</v>
      </c>
      <c r="G496" s="27">
        <f t="shared" si="31"/>
        <v>83.675680553213013</v>
      </c>
      <c r="H496" s="28">
        <f t="shared" si="32"/>
        <v>-1230342.6900000013</v>
      </c>
      <c r="J496" s="39"/>
    </row>
    <row r="497" spans="1:10" ht="12.75" customHeight="1" x14ac:dyDescent="0.25">
      <c r="A497" s="22" t="s">
        <v>412</v>
      </c>
      <c r="B497" s="17" t="s">
        <v>192</v>
      </c>
      <c r="C497" s="18">
        <v>223877848.15000001</v>
      </c>
      <c r="D497" s="18">
        <v>251073100</v>
      </c>
      <c r="E497" s="18">
        <v>228936701.02000001</v>
      </c>
      <c r="F497" s="19">
        <f t="shared" si="30"/>
        <v>102.25964869316169</v>
      </c>
      <c r="G497" s="19">
        <f t="shared" si="31"/>
        <v>91.18328527428865</v>
      </c>
      <c r="H497" s="20">
        <f t="shared" si="32"/>
        <v>5058852.8700000048</v>
      </c>
      <c r="J497" s="39"/>
    </row>
    <row r="498" spans="1:10" ht="12.75" customHeight="1" x14ac:dyDescent="0.25">
      <c r="A498" s="24" t="s">
        <v>226</v>
      </c>
      <c r="B498" s="25" t="s">
        <v>4</v>
      </c>
      <c r="C498" s="26">
        <v>223800634.71000001</v>
      </c>
      <c r="D498" s="26">
        <v>250884400</v>
      </c>
      <c r="E498" s="26">
        <v>228861570.72999999</v>
      </c>
      <c r="F498" s="27">
        <f t="shared" si="30"/>
        <v>102.26135910050387</v>
      </c>
      <c r="G498" s="27">
        <f t="shared" si="31"/>
        <v>91.221921622069758</v>
      </c>
      <c r="H498" s="28">
        <f t="shared" si="32"/>
        <v>5060936.0199999809</v>
      </c>
      <c r="J498" s="39"/>
    </row>
    <row r="499" spans="1:10" ht="12.75" customHeight="1" x14ac:dyDescent="0.25">
      <c r="A499" s="24" t="s">
        <v>227</v>
      </c>
      <c r="B499" s="25" t="s">
        <v>5</v>
      </c>
      <c r="C499" s="26">
        <v>77213.440000000002</v>
      </c>
      <c r="D499" s="26">
        <v>188700</v>
      </c>
      <c r="E499" s="26">
        <v>75130.289999999994</v>
      </c>
      <c r="F499" s="27">
        <f t="shared" si="30"/>
        <v>97.302088859141605</v>
      </c>
      <c r="G499" s="27">
        <f t="shared" si="31"/>
        <v>39.814674085850555</v>
      </c>
      <c r="H499" s="28">
        <f t="shared" si="32"/>
        <v>-2083.1500000000087</v>
      </c>
      <c r="J499" s="39"/>
    </row>
    <row r="500" spans="1:10" ht="12.75" customHeight="1" x14ac:dyDescent="0.25">
      <c r="A500" s="22" t="s">
        <v>413</v>
      </c>
      <c r="B500" s="17" t="s">
        <v>193</v>
      </c>
      <c r="C500" s="18">
        <v>72939678.340000004</v>
      </c>
      <c r="D500" s="18">
        <v>84616300</v>
      </c>
      <c r="E500" s="18">
        <v>75462147.269999996</v>
      </c>
      <c r="F500" s="19">
        <f t="shared" si="30"/>
        <v>103.45829456258609</v>
      </c>
      <c r="G500" s="19">
        <f t="shared" si="31"/>
        <v>89.181572900256796</v>
      </c>
      <c r="H500" s="20">
        <f t="shared" si="32"/>
        <v>2522468.9299999923</v>
      </c>
      <c r="J500" s="39"/>
    </row>
    <row r="501" spans="1:10" ht="12.75" customHeight="1" x14ac:dyDescent="0.25">
      <c r="A501" s="24" t="s">
        <v>226</v>
      </c>
      <c r="B501" s="25" t="s">
        <v>4</v>
      </c>
      <c r="C501" s="26">
        <v>72914673.540000007</v>
      </c>
      <c r="D501" s="26">
        <v>84549300</v>
      </c>
      <c r="E501" s="26">
        <v>75409571.629999995</v>
      </c>
      <c r="F501" s="27">
        <f t="shared" si="30"/>
        <v>103.42166805235892</v>
      </c>
      <c r="G501" s="27">
        <f t="shared" si="31"/>
        <v>89.190060272527376</v>
      </c>
      <c r="H501" s="28">
        <f t="shared" si="32"/>
        <v>2494898.0899999887</v>
      </c>
      <c r="J501" s="39"/>
    </row>
    <row r="502" spans="1:10" ht="12.75" customHeight="1" x14ac:dyDescent="0.25">
      <c r="A502" s="24" t="s">
        <v>227</v>
      </c>
      <c r="B502" s="25" t="s">
        <v>5</v>
      </c>
      <c r="C502" s="26">
        <v>25004.799999999999</v>
      </c>
      <c r="D502" s="26">
        <v>67000</v>
      </c>
      <c r="E502" s="26">
        <v>52575.64</v>
      </c>
      <c r="F502" s="27">
        <f t="shared" si="30"/>
        <v>210.26218965958537</v>
      </c>
      <c r="G502" s="27">
        <f t="shared" si="31"/>
        <v>78.471104477611945</v>
      </c>
      <c r="H502" s="28">
        <f t="shared" si="32"/>
        <v>27570.84</v>
      </c>
      <c r="J502" s="39"/>
    </row>
    <row r="503" spans="1:10" ht="12.75" customHeight="1" x14ac:dyDescent="0.25">
      <c r="A503" s="22" t="s">
        <v>414</v>
      </c>
      <c r="B503" s="17" t="s">
        <v>194</v>
      </c>
      <c r="C503" s="18">
        <v>82986997</v>
      </c>
      <c r="D503" s="18">
        <v>98417000</v>
      </c>
      <c r="E503" s="18">
        <v>86363142.650000006</v>
      </c>
      <c r="F503" s="19">
        <f t="shared" si="30"/>
        <v>104.06828270939845</v>
      </c>
      <c r="G503" s="19">
        <f t="shared" si="31"/>
        <v>87.752260940691144</v>
      </c>
      <c r="H503" s="20">
        <f t="shared" si="32"/>
        <v>3376145.650000006</v>
      </c>
      <c r="J503" s="39"/>
    </row>
    <row r="504" spans="1:10" ht="12.75" customHeight="1" x14ac:dyDescent="0.25">
      <c r="A504" s="24" t="s">
        <v>226</v>
      </c>
      <c r="B504" s="25" t="s">
        <v>4</v>
      </c>
      <c r="C504" s="26">
        <v>82986997</v>
      </c>
      <c r="D504" s="26">
        <v>98409000</v>
      </c>
      <c r="E504" s="26">
        <v>86363142.650000006</v>
      </c>
      <c r="F504" s="27">
        <f t="shared" si="30"/>
        <v>104.06828270939845</v>
      </c>
      <c r="G504" s="27">
        <f t="shared" si="31"/>
        <v>87.759394618378408</v>
      </c>
      <c r="H504" s="28">
        <f t="shared" si="32"/>
        <v>3376145.650000006</v>
      </c>
      <c r="J504" s="39"/>
    </row>
    <row r="505" spans="1:10" ht="12.75" customHeight="1" x14ac:dyDescent="0.25">
      <c r="A505" s="24" t="s">
        <v>227</v>
      </c>
      <c r="B505" s="25" t="s">
        <v>5</v>
      </c>
      <c r="C505" s="26"/>
      <c r="D505" s="26">
        <v>8000</v>
      </c>
      <c r="E505" s="26"/>
      <c r="F505" s="27" t="str">
        <f t="shared" si="30"/>
        <v>x</v>
      </c>
      <c r="G505" s="27">
        <f t="shared" si="31"/>
        <v>0</v>
      </c>
      <c r="H505" s="28">
        <f t="shared" si="32"/>
        <v>0</v>
      </c>
      <c r="J505" s="39"/>
    </row>
    <row r="506" spans="1:10" ht="12.75" customHeight="1" x14ac:dyDescent="0.25">
      <c r="A506" s="22" t="s">
        <v>415</v>
      </c>
      <c r="B506" s="17" t="s">
        <v>195</v>
      </c>
      <c r="C506" s="18">
        <v>554217541.53999996</v>
      </c>
      <c r="D506" s="18">
        <v>624648000</v>
      </c>
      <c r="E506" s="18">
        <v>569576167.77999997</v>
      </c>
      <c r="F506" s="19">
        <f t="shared" si="30"/>
        <v>102.77122701625846</v>
      </c>
      <c r="G506" s="19">
        <f t="shared" si="31"/>
        <v>91.183541415325109</v>
      </c>
      <c r="H506" s="20">
        <f t="shared" si="32"/>
        <v>15358626.24000001</v>
      </c>
      <c r="J506" s="39"/>
    </row>
    <row r="507" spans="1:10" ht="12.75" customHeight="1" x14ac:dyDescent="0.25">
      <c r="A507" s="24" t="s">
        <v>226</v>
      </c>
      <c r="B507" s="25" t="s">
        <v>4</v>
      </c>
      <c r="C507" s="26">
        <v>553889137.05999994</v>
      </c>
      <c r="D507" s="26">
        <v>624203500</v>
      </c>
      <c r="E507" s="26">
        <v>569189674.74000001</v>
      </c>
      <c r="F507" s="27">
        <f t="shared" si="30"/>
        <v>102.7623826965111</v>
      </c>
      <c r="G507" s="27">
        <f t="shared" si="31"/>
        <v>91.186556105500856</v>
      </c>
      <c r="H507" s="28">
        <f t="shared" si="32"/>
        <v>15300537.680000067</v>
      </c>
      <c r="J507" s="39"/>
    </row>
    <row r="508" spans="1:10" ht="12.75" customHeight="1" x14ac:dyDescent="0.25">
      <c r="A508" s="24" t="s">
        <v>227</v>
      </c>
      <c r="B508" s="25" t="s">
        <v>5</v>
      </c>
      <c r="C508" s="26">
        <v>328404.47999999998</v>
      </c>
      <c r="D508" s="26">
        <v>444500</v>
      </c>
      <c r="E508" s="26">
        <v>386493.04</v>
      </c>
      <c r="F508" s="27">
        <f t="shared" si="30"/>
        <v>117.68811436433511</v>
      </c>
      <c r="G508" s="27">
        <f t="shared" si="31"/>
        <v>86.950065241844769</v>
      </c>
      <c r="H508" s="28">
        <f t="shared" si="32"/>
        <v>58088.56</v>
      </c>
      <c r="J508" s="39"/>
    </row>
    <row r="509" spans="1:10" ht="12.75" customHeight="1" x14ac:dyDescent="0.25">
      <c r="A509" s="22" t="s">
        <v>416</v>
      </c>
      <c r="B509" s="17" t="s">
        <v>196</v>
      </c>
      <c r="C509" s="18">
        <v>153636685.97999999</v>
      </c>
      <c r="D509" s="18">
        <v>178717000</v>
      </c>
      <c r="E509" s="18">
        <v>158458677.24000001</v>
      </c>
      <c r="F509" s="19">
        <f t="shared" si="30"/>
        <v>103.13856760788744</v>
      </c>
      <c r="G509" s="19">
        <f t="shared" si="31"/>
        <v>88.664579888874599</v>
      </c>
      <c r="H509" s="20">
        <f t="shared" si="32"/>
        <v>4821991.2600000203</v>
      </c>
      <c r="J509" s="39"/>
    </row>
    <row r="510" spans="1:10" ht="12.75" customHeight="1" x14ac:dyDescent="0.25">
      <c r="A510" s="24" t="s">
        <v>226</v>
      </c>
      <c r="B510" s="25" t="s">
        <v>4</v>
      </c>
      <c r="C510" s="26">
        <v>153608656.49000001</v>
      </c>
      <c r="D510" s="26">
        <v>178692500</v>
      </c>
      <c r="E510" s="26">
        <v>158433327.18000001</v>
      </c>
      <c r="F510" s="27">
        <f t="shared" si="30"/>
        <v>103.14088463517945</v>
      </c>
      <c r="G510" s="27">
        <f t="shared" si="31"/>
        <v>88.662550011891938</v>
      </c>
      <c r="H510" s="28">
        <f t="shared" si="32"/>
        <v>4824670.6899999976</v>
      </c>
      <c r="J510" s="39"/>
    </row>
    <row r="511" spans="1:10" ht="12.75" customHeight="1" x14ac:dyDescent="0.25">
      <c r="A511" s="24" t="s">
        <v>227</v>
      </c>
      <c r="B511" s="25" t="s">
        <v>5</v>
      </c>
      <c r="C511" s="26">
        <v>28029.49</v>
      </c>
      <c r="D511" s="26">
        <v>24500</v>
      </c>
      <c r="E511" s="26">
        <v>25350.06</v>
      </c>
      <c r="F511" s="27">
        <f t="shared" si="30"/>
        <v>90.440675160340049</v>
      </c>
      <c r="G511" s="27">
        <f t="shared" si="31"/>
        <v>103.46963265306124</v>
      </c>
      <c r="H511" s="28">
        <f t="shared" si="32"/>
        <v>-2679.4300000000003</v>
      </c>
      <c r="J511" s="39"/>
    </row>
    <row r="512" spans="1:10" ht="12.75" customHeight="1" x14ac:dyDescent="0.25">
      <c r="A512" s="22" t="s">
        <v>417</v>
      </c>
      <c r="B512" s="17" t="s">
        <v>197</v>
      </c>
      <c r="C512" s="18">
        <v>155474310.58000001</v>
      </c>
      <c r="D512" s="18">
        <v>178009350</v>
      </c>
      <c r="E512" s="18">
        <v>158297330.46000001</v>
      </c>
      <c r="F512" s="19">
        <f t="shared" si="30"/>
        <v>101.81574683912002</v>
      </c>
      <c r="G512" s="19">
        <f t="shared" si="31"/>
        <v>88.926413393453771</v>
      </c>
      <c r="H512" s="20">
        <f t="shared" si="32"/>
        <v>2823019.8799999952</v>
      </c>
      <c r="J512" s="39"/>
    </row>
    <row r="513" spans="1:10" ht="12.75" customHeight="1" x14ac:dyDescent="0.25">
      <c r="A513" s="24" t="s">
        <v>226</v>
      </c>
      <c r="B513" s="25" t="s">
        <v>4</v>
      </c>
      <c r="C513" s="26">
        <v>155464634.08000001</v>
      </c>
      <c r="D513" s="26">
        <v>177992850</v>
      </c>
      <c r="E513" s="26">
        <v>158295842.46000001</v>
      </c>
      <c r="F513" s="27">
        <f t="shared" si="30"/>
        <v>101.82112696997254</v>
      </c>
      <c r="G513" s="27">
        <f t="shared" si="31"/>
        <v>88.93382091471652</v>
      </c>
      <c r="H513" s="28">
        <f t="shared" si="32"/>
        <v>2831208.3799999952</v>
      </c>
      <c r="J513" s="39"/>
    </row>
    <row r="514" spans="1:10" ht="12.75" customHeight="1" x14ac:dyDescent="0.25">
      <c r="A514" s="24" t="s">
        <v>227</v>
      </c>
      <c r="B514" s="25" t="s">
        <v>5</v>
      </c>
      <c r="C514" s="26">
        <v>9676.5</v>
      </c>
      <c r="D514" s="26">
        <v>16500</v>
      </c>
      <c r="E514" s="26">
        <v>1488</v>
      </c>
      <c r="F514" s="27">
        <f t="shared" si="30"/>
        <v>15.377460858781584</v>
      </c>
      <c r="G514" s="27">
        <f t="shared" si="31"/>
        <v>9.0181818181818176</v>
      </c>
      <c r="H514" s="28">
        <f t="shared" si="32"/>
        <v>-8188.5</v>
      </c>
      <c r="J514" s="39"/>
    </row>
    <row r="515" spans="1:10" ht="12.75" customHeight="1" x14ac:dyDescent="0.25">
      <c r="A515" s="22" t="s">
        <v>418</v>
      </c>
      <c r="B515" s="17" t="s">
        <v>198</v>
      </c>
      <c r="C515" s="18">
        <v>23019451.969999999</v>
      </c>
      <c r="D515" s="18">
        <v>25375800</v>
      </c>
      <c r="E515" s="18">
        <v>21366235</v>
      </c>
      <c r="F515" s="19">
        <f t="shared" si="30"/>
        <v>92.818174072282233</v>
      </c>
      <c r="G515" s="19">
        <f t="shared" si="31"/>
        <v>84.199256772200286</v>
      </c>
      <c r="H515" s="20">
        <f t="shared" si="32"/>
        <v>-1653216.9699999988</v>
      </c>
      <c r="J515" s="39"/>
    </row>
    <row r="516" spans="1:10" ht="12.75" customHeight="1" x14ac:dyDescent="0.25">
      <c r="A516" s="24" t="s">
        <v>226</v>
      </c>
      <c r="B516" s="25" t="s">
        <v>4</v>
      </c>
      <c r="C516" s="26">
        <v>23019451.969999999</v>
      </c>
      <c r="D516" s="26">
        <v>25375800</v>
      </c>
      <c r="E516" s="26">
        <v>21366235</v>
      </c>
      <c r="F516" s="27">
        <f t="shared" si="30"/>
        <v>92.818174072282233</v>
      </c>
      <c r="G516" s="27">
        <f t="shared" si="31"/>
        <v>84.199256772200286</v>
      </c>
      <c r="H516" s="28">
        <f t="shared" si="32"/>
        <v>-1653216.9699999988</v>
      </c>
      <c r="J516" s="39"/>
    </row>
    <row r="517" spans="1:10" ht="12.75" customHeight="1" x14ac:dyDescent="0.25">
      <c r="A517" s="16" t="s">
        <v>419</v>
      </c>
      <c r="B517" s="17" t="s">
        <v>199</v>
      </c>
      <c r="C517" s="30">
        <v>10160800.890000001</v>
      </c>
      <c r="D517" s="30">
        <v>12088936</v>
      </c>
      <c r="E517" s="30">
        <v>10518945.66</v>
      </c>
      <c r="F517" s="19">
        <f t="shared" si="30"/>
        <v>103.52476909918072</v>
      </c>
      <c r="G517" s="19">
        <f t="shared" si="31"/>
        <v>87.012998166257148</v>
      </c>
      <c r="H517" s="31">
        <f t="shared" si="32"/>
        <v>358144.76999999955</v>
      </c>
      <c r="J517" s="39"/>
    </row>
    <row r="518" spans="1:10" ht="12.75" customHeight="1" x14ac:dyDescent="0.25">
      <c r="A518" s="22" t="s">
        <v>420</v>
      </c>
      <c r="B518" s="17" t="s">
        <v>200</v>
      </c>
      <c r="C518" s="18">
        <v>10160800.890000001</v>
      </c>
      <c r="D518" s="18">
        <v>12088936</v>
      </c>
      <c r="E518" s="18">
        <v>10518945.66</v>
      </c>
      <c r="F518" s="19">
        <f t="shared" si="30"/>
        <v>103.52476909918072</v>
      </c>
      <c r="G518" s="19">
        <f t="shared" si="31"/>
        <v>87.012998166257148</v>
      </c>
      <c r="H518" s="20">
        <f t="shared" si="32"/>
        <v>358144.76999999955</v>
      </c>
      <c r="J518" s="39"/>
    </row>
    <row r="519" spans="1:10" ht="12.75" customHeight="1" x14ac:dyDescent="0.25">
      <c r="A519" s="24" t="s">
        <v>226</v>
      </c>
      <c r="B519" s="25" t="s">
        <v>4</v>
      </c>
      <c r="C519" s="26">
        <v>9900019.0500000007</v>
      </c>
      <c r="D519" s="26">
        <v>12033636</v>
      </c>
      <c r="E519" s="26">
        <v>10480961.779999999</v>
      </c>
      <c r="F519" s="27">
        <f t="shared" si="30"/>
        <v>105.868097092197</v>
      </c>
      <c r="G519" s="27">
        <f t="shared" si="31"/>
        <v>87.097214673935625</v>
      </c>
      <c r="H519" s="28">
        <f t="shared" si="32"/>
        <v>580942.72999999858</v>
      </c>
      <c r="J519" s="39"/>
    </row>
    <row r="520" spans="1:10" ht="12.75" customHeight="1" x14ac:dyDescent="0.25">
      <c r="A520" s="24" t="s">
        <v>227</v>
      </c>
      <c r="B520" s="25" t="s">
        <v>5</v>
      </c>
      <c r="C520" s="26">
        <v>260781.84</v>
      </c>
      <c r="D520" s="26">
        <v>55300</v>
      </c>
      <c r="E520" s="26">
        <v>37983.879999999997</v>
      </c>
      <c r="F520" s="27">
        <f t="shared" si="30"/>
        <v>14.565385381129298</v>
      </c>
      <c r="G520" s="27">
        <f t="shared" si="31"/>
        <v>68.686943942133809</v>
      </c>
      <c r="H520" s="28">
        <f t="shared" si="32"/>
        <v>-222797.96</v>
      </c>
      <c r="J520" s="39"/>
    </row>
    <row r="521" spans="1:10" ht="12.75" customHeight="1" x14ac:dyDescent="0.25">
      <c r="A521" s="16" t="s">
        <v>421</v>
      </c>
      <c r="B521" s="17" t="s">
        <v>201</v>
      </c>
      <c r="C521" s="30">
        <v>4202695.54</v>
      </c>
      <c r="D521" s="30">
        <v>5502349</v>
      </c>
      <c r="E521" s="30">
        <v>4470497.5199999996</v>
      </c>
      <c r="F521" s="19">
        <f t="shared" si="30"/>
        <v>106.37214800480169</v>
      </c>
      <c r="G521" s="19">
        <f t="shared" si="31"/>
        <v>81.247073204553175</v>
      </c>
      <c r="H521" s="31">
        <f t="shared" si="32"/>
        <v>267801.97999999952</v>
      </c>
      <c r="J521" s="39"/>
    </row>
    <row r="522" spans="1:10" ht="12.75" customHeight="1" x14ac:dyDescent="0.25">
      <c r="A522" s="22" t="s">
        <v>422</v>
      </c>
      <c r="B522" s="17" t="s">
        <v>202</v>
      </c>
      <c r="C522" s="18">
        <v>4202695.54</v>
      </c>
      <c r="D522" s="18">
        <v>5502349</v>
      </c>
      <c r="E522" s="18">
        <v>4470497.5199999996</v>
      </c>
      <c r="F522" s="19">
        <f t="shared" si="30"/>
        <v>106.37214800480169</v>
      </c>
      <c r="G522" s="19">
        <f t="shared" si="31"/>
        <v>81.247073204553175</v>
      </c>
      <c r="H522" s="20">
        <f t="shared" si="32"/>
        <v>267801.97999999952</v>
      </c>
      <c r="J522" s="39"/>
    </row>
    <row r="523" spans="1:10" ht="12.75" customHeight="1" x14ac:dyDescent="0.25">
      <c r="A523" s="24" t="s">
        <v>226</v>
      </c>
      <c r="B523" s="25" t="s">
        <v>4</v>
      </c>
      <c r="C523" s="26">
        <v>4193607.99</v>
      </c>
      <c r="D523" s="26">
        <v>5409949</v>
      </c>
      <c r="E523" s="26">
        <v>4386803.57</v>
      </c>
      <c r="F523" s="27">
        <f t="shared" si="30"/>
        <v>104.60690604512131</v>
      </c>
      <c r="G523" s="27">
        <f t="shared" si="31"/>
        <v>81.087706556937974</v>
      </c>
      <c r="H523" s="28">
        <f t="shared" si="32"/>
        <v>193195.58000000007</v>
      </c>
      <c r="J523" s="39"/>
    </row>
    <row r="524" spans="1:10" ht="12.75" customHeight="1" x14ac:dyDescent="0.25">
      <c r="A524" s="24" t="s">
        <v>227</v>
      </c>
      <c r="B524" s="25" t="s">
        <v>5</v>
      </c>
      <c r="C524" s="26">
        <v>9087.5499999999993</v>
      </c>
      <c r="D524" s="26">
        <v>92400</v>
      </c>
      <c r="E524" s="26">
        <v>83693.95</v>
      </c>
      <c r="F524" s="27">
        <f t="shared" si="30"/>
        <v>920.97374980055133</v>
      </c>
      <c r="G524" s="27">
        <f t="shared" si="31"/>
        <v>90.577867965367957</v>
      </c>
      <c r="H524" s="28">
        <f t="shared" si="32"/>
        <v>74606.399999999994</v>
      </c>
      <c r="J524" s="39"/>
    </row>
    <row r="525" spans="1:10" ht="12.75" customHeight="1" x14ac:dyDescent="0.25">
      <c r="A525" s="16" t="s">
        <v>423</v>
      </c>
      <c r="B525" s="17" t="s">
        <v>203</v>
      </c>
      <c r="C525" s="30">
        <v>3640625.57</v>
      </c>
      <c r="D525" s="30">
        <v>3129367</v>
      </c>
      <c r="E525" s="30">
        <v>2948988.54</v>
      </c>
      <c r="F525" s="19">
        <f t="shared" si="30"/>
        <v>81.002247643939938</v>
      </c>
      <c r="G525" s="19">
        <f t="shared" si="31"/>
        <v>94.235944202134164</v>
      </c>
      <c r="H525" s="31">
        <f t="shared" si="32"/>
        <v>-691637.0299999998</v>
      </c>
      <c r="J525" s="39"/>
    </row>
    <row r="526" spans="1:10" ht="12.75" customHeight="1" x14ac:dyDescent="0.25">
      <c r="A526" s="22" t="s">
        <v>424</v>
      </c>
      <c r="B526" s="17" t="s">
        <v>204</v>
      </c>
      <c r="C526" s="18">
        <v>3640625.57</v>
      </c>
      <c r="D526" s="18">
        <v>3129367</v>
      </c>
      <c r="E526" s="18">
        <v>2948988.54</v>
      </c>
      <c r="F526" s="19">
        <f t="shared" si="30"/>
        <v>81.002247643939938</v>
      </c>
      <c r="G526" s="19">
        <f t="shared" si="31"/>
        <v>94.235944202134164</v>
      </c>
      <c r="H526" s="20">
        <f t="shared" si="32"/>
        <v>-691637.0299999998</v>
      </c>
      <c r="J526" s="39"/>
    </row>
    <row r="527" spans="1:10" ht="12.75" customHeight="1" x14ac:dyDescent="0.25">
      <c r="A527" s="24" t="s">
        <v>226</v>
      </c>
      <c r="B527" s="25" t="s">
        <v>4</v>
      </c>
      <c r="C527" s="26">
        <v>3599354.17</v>
      </c>
      <c r="D527" s="26">
        <v>3061367</v>
      </c>
      <c r="E527" s="26">
        <v>2922305.09</v>
      </c>
      <c r="F527" s="27">
        <f t="shared" si="30"/>
        <v>81.189706596725372</v>
      </c>
      <c r="G527" s="27">
        <f t="shared" si="31"/>
        <v>95.457522407473519</v>
      </c>
      <c r="H527" s="28">
        <f t="shared" si="32"/>
        <v>-677049.08000000007</v>
      </c>
      <c r="J527" s="39"/>
    </row>
    <row r="528" spans="1:10" ht="12.75" customHeight="1" x14ac:dyDescent="0.25">
      <c r="A528" s="24" t="s">
        <v>227</v>
      </c>
      <c r="B528" s="25" t="s">
        <v>5</v>
      </c>
      <c r="C528" s="26">
        <v>41271.4</v>
      </c>
      <c r="D528" s="26">
        <v>68000</v>
      </c>
      <c r="E528" s="26">
        <v>26683.45</v>
      </c>
      <c r="F528" s="27">
        <f t="shared" si="30"/>
        <v>64.653610005960545</v>
      </c>
      <c r="G528" s="27">
        <f t="shared" si="31"/>
        <v>39.240367647058825</v>
      </c>
      <c r="H528" s="28">
        <f t="shared" si="32"/>
        <v>-14587.95</v>
      </c>
      <c r="J528" s="39"/>
    </row>
    <row r="529" spans="1:10" ht="12.75" customHeight="1" x14ac:dyDescent="0.25">
      <c r="A529" s="16" t="s">
        <v>425</v>
      </c>
      <c r="B529" s="17" t="s">
        <v>205</v>
      </c>
      <c r="C529" s="30">
        <v>3102155.71</v>
      </c>
      <c r="D529" s="30">
        <v>4183682</v>
      </c>
      <c r="E529" s="30">
        <v>3256502.89</v>
      </c>
      <c r="F529" s="19">
        <f t="shared" si="30"/>
        <v>104.97548138871468</v>
      </c>
      <c r="G529" s="19">
        <f t="shared" si="31"/>
        <v>77.838203046981107</v>
      </c>
      <c r="H529" s="31">
        <f t="shared" si="32"/>
        <v>154347.18000000017</v>
      </c>
      <c r="J529" s="39"/>
    </row>
    <row r="530" spans="1:10" ht="12.75" customHeight="1" x14ac:dyDescent="0.25">
      <c r="A530" s="22" t="s">
        <v>426</v>
      </c>
      <c r="B530" s="17" t="s">
        <v>206</v>
      </c>
      <c r="C530" s="18">
        <v>3102155.71</v>
      </c>
      <c r="D530" s="18">
        <v>4183682</v>
      </c>
      <c r="E530" s="18">
        <v>3256502.89</v>
      </c>
      <c r="F530" s="19">
        <f t="shared" si="30"/>
        <v>104.97548138871468</v>
      </c>
      <c r="G530" s="19">
        <f t="shared" si="31"/>
        <v>77.838203046981107</v>
      </c>
      <c r="H530" s="20">
        <f t="shared" si="32"/>
        <v>154347.18000000017</v>
      </c>
      <c r="J530" s="39"/>
    </row>
    <row r="531" spans="1:10" ht="12.75" customHeight="1" x14ac:dyDescent="0.25">
      <c r="A531" s="24" t="s">
        <v>226</v>
      </c>
      <c r="B531" s="25" t="s">
        <v>4</v>
      </c>
      <c r="C531" s="26">
        <v>3059474.19</v>
      </c>
      <c r="D531" s="26">
        <v>4037182</v>
      </c>
      <c r="E531" s="26">
        <v>3207682.4</v>
      </c>
      <c r="F531" s="27">
        <f t="shared" si="30"/>
        <v>104.84423795711118</v>
      </c>
      <c r="G531" s="27">
        <f t="shared" si="31"/>
        <v>79.453499990835184</v>
      </c>
      <c r="H531" s="28">
        <f t="shared" si="32"/>
        <v>148208.20999999996</v>
      </c>
      <c r="J531" s="39"/>
    </row>
    <row r="532" spans="1:10" ht="12.75" customHeight="1" x14ac:dyDescent="0.25">
      <c r="A532" s="24" t="s">
        <v>227</v>
      </c>
      <c r="B532" s="25" t="s">
        <v>5</v>
      </c>
      <c r="C532" s="26">
        <v>42681.52</v>
      </c>
      <c r="D532" s="26">
        <v>146500</v>
      </c>
      <c r="E532" s="26">
        <v>48820.49</v>
      </c>
      <c r="F532" s="27">
        <f t="shared" si="30"/>
        <v>114.38320378468245</v>
      </c>
      <c r="G532" s="27">
        <f t="shared" si="31"/>
        <v>33.324566552901025</v>
      </c>
      <c r="H532" s="28">
        <f t="shared" si="32"/>
        <v>6138.9700000000012</v>
      </c>
      <c r="J532" s="39"/>
    </row>
    <row r="533" spans="1:10" ht="12.75" customHeight="1" x14ac:dyDescent="0.25">
      <c r="A533" s="16" t="s">
        <v>427</v>
      </c>
      <c r="B533" s="17" t="s">
        <v>207</v>
      </c>
      <c r="C533" s="30">
        <v>73606696.069999993</v>
      </c>
      <c r="D533" s="30">
        <v>108696102</v>
      </c>
      <c r="E533" s="30">
        <v>84561355.75</v>
      </c>
      <c r="F533" s="19">
        <f t="shared" si="30"/>
        <v>114.88269446244689</v>
      </c>
      <c r="G533" s="19">
        <f t="shared" si="31"/>
        <v>77.796125338514898</v>
      </c>
      <c r="H533" s="31">
        <f t="shared" si="32"/>
        <v>10954659.680000007</v>
      </c>
      <c r="J533" s="39"/>
    </row>
    <row r="534" spans="1:10" ht="12.75" customHeight="1" x14ac:dyDescent="0.25">
      <c r="A534" s="22" t="s">
        <v>428</v>
      </c>
      <c r="B534" s="17" t="s">
        <v>208</v>
      </c>
      <c r="C534" s="18">
        <v>73606696.069999993</v>
      </c>
      <c r="D534" s="18">
        <v>108696102</v>
      </c>
      <c r="E534" s="18">
        <v>84561355.75</v>
      </c>
      <c r="F534" s="19">
        <f t="shared" si="30"/>
        <v>114.88269446244689</v>
      </c>
      <c r="G534" s="19">
        <f t="shared" si="31"/>
        <v>77.796125338514898</v>
      </c>
      <c r="H534" s="20">
        <f t="shared" si="32"/>
        <v>10954659.680000007</v>
      </c>
      <c r="J534" s="39"/>
    </row>
    <row r="535" spans="1:10" ht="12.75" customHeight="1" x14ac:dyDescent="0.25">
      <c r="A535" s="24" t="s">
        <v>226</v>
      </c>
      <c r="B535" s="25" t="s">
        <v>4</v>
      </c>
      <c r="C535" s="26">
        <v>72126167.459999993</v>
      </c>
      <c r="D535" s="26">
        <v>99548849</v>
      </c>
      <c r="E535" s="26">
        <v>80781452.719999999</v>
      </c>
      <c r="F535" s="27">
        <f t="shared" si="30"/>
        <v>112.00020126509575</v>
      </c>
      <c r="G535" s="27">
        <f t="shared" si="31"/>
        <v>81.14755070648782</v>
      </c>
      <c r="H535" s="28">
        <f t="shared" si="32"/>
        <v>8655285.2600000054</v>
      </c>
      <c r="J535" s="39"/>
    </row>
    <row r="536" spans="1:10" ht="12.75" customHeight="1" x14ac:dyDescent="0.25">
      <c r="A536" s="24" t="s">
        <v>227</v>
      </c>
      <c r="B536" s="25" t="s">
        <v>5</v>
      </c>
      <c r="C536" s="26">
        <v>1480528.61</v>
      </c>
      <c r="D536" s="26">
        <v>9147253</v>
      </c>
      <c r="E536" s="26">
        <v>3779903.03</v>
      </c>
      <c r="F536" s="27">
        <f t="shared" si="30"/>
        <v>255.30766541553018</v>
      </c>
      <c r="G536" s="27">
        <f t="shared" si="31"/>
        <v>41.322821507178162</v>
      </c>
      <c r="H536" s="28">
        <f t="shared" si="32"/>
        <v>2299374.42</v>
      </c>
      <c r="J536" s="39"/>
    </row>
    <row r="537" spans="1:10" ht="12.75" customHeight="1" x14ac:dyDescent="0.25">
      <c r="A537" s="16" t="s">
        <v>429</v>
      </c>
      <c r="B537" s="17" t="s">
        <v>209</v>
      </c>
      <c r="C537" s="30">
        <v>48992851.869999997</v>
      </c>
      <c r="D537" s="30">
        <v>61393500</v>
      </c>
      <c r="E537" s="30">
        <v>51723657.520000003</v>
      </c>
      <c r="F537" s="19">
        <f t="shared" si="30"/>
        <v>105.573885874711</v>
      </c>
      <c r="G537" s="19">
        <f t="shared" si="31"/>
        <v>84.249403471051494</v>
      </c>
      <c r="H537" s="31">
        <f t="shared" si="32"/>
        <v>2730805.650000006</v>
      </c>
      <c r="J537" s="39"/>
    </row>
    <row r="538" spans="1:10" ht="12.75" customHeight="1" x14ac:dyDescent="0.25">
      <c r="A538" s="22" t="s">
        <v>430</v>
      </c>
      <c r="B538" s="17" t="s">
        <v>210</v>
      </c>
      <c r="C538" s="18">
        <v>48992851.869999997</v>
      </c>
      <c r="D538" s="18">
        <v>61393500</v>
      </c>
      <c r="E538" s="18">
        <v>51723657.520000003</v>
      </c>
      <c r="F538" s="19">
        <f t="shared" si="30"/>
        <v>105.573885874711</v>
      </c>
      <c r="G538" s="19">
        <f t="shared" si="31"/>
        <v>84.249403471051494</v>
      </c>
      <c r="H538" s="20">
        <f t="shared" si="32"/>
        <v>2730805.650000006</v>
      </c>
      <c r="J538" s="39"/>
    </row>
    <row r="539" spans="1:10" ht="12.75" customHeight="1" x14ac:dyDescent="0.25">
      <c r="A539" s="24" t="s">
        <v>226</v>
      </c>
      <c r="B539" s="25" t="s">
        <v>4</v>
      </c>
      <c r="C539" s="26">
        <v>48805164.460000001</v>
      </c>
      <c r="D539" s="26">
        <v>60123500</v>
      </c>
      <c r="E539" s="26">
        <v>51624220.969999999</v>
      </c>
      <c r="F539" s="27">
        <f t="shared" si="30"/>
        <v>105.77614385934598</v>
      </c>
      <c r="G539" s="27">
        <f t="shared" si="31"/>
        <v>85.863632306835086</v>
      </c>
      <c r="H539" s="28">
        <f t="shared" si="32"/>
        <v>2819056.5099999979</v>
      </c>
      <c r="J539" s="39"/>
    </row>
    <row r="540" spans="1:10" ht="12.75" customHeight="1" x14ac:dyDescent="0.25">
      <c r="A540" s="24" t="s">
        <v>227</v>
      </c>
      <c r="B540" s="25" t="s">
        <v>5</v>
      </c>
      <c r="C540" s="26">
        <v>187687.41</v>
      </c>
      <c r="D540" s="26">
        <v>1270000</v>
      </c>
      <c r="E540" s="26">
        <v>99436.55</v>
      </c>
      <c r="F540" s="27">
        <f t="shared" si="30"/>
        <v>52.979872224780557</v>
      </c>
      <c r="G540" s="27">
        <f t="shared" si="31"/>
        <v>7.8296496062992134</v>
      </c>
      <c r="H540" s="28">
        <f t="shared" si="32"/>
        <v>-88250.86</v>
      </c>
      <c r="J540" s="39"/>
    </row>
    <row r="541" spans="1:10" ht="12.75" customHeight="1" x14ac:dyDescent="0.25">
      <c r="A541" s="16" t="s">
        <v>431</v>
      </c>
      <c r="B541" s="17" t="s">
        <v>211</v>
      </c>
      <c r="C541" s="30">
        <v>8192027.4299999997</v>
      </c>
      <c r="D541" s="30">
        <v>10278853</v>
      </c>
      <c r="E541" s="30">
        <v>8664531.2799999993</v>
      </c>
      <c r="F541" s="19">
        <f t="shared" si="30"/>
        <v>105.76784994969188</v>
      </c>
      <c r="G541" s="19">
        <f t="shared" si="31"/>
        <v>84.294728993594902</v>
      </c>
      <c r="H541" s="31">
        <f t="shared" si="32"/>
        <v>472503.84999999963</v>
      </c>
      <c r="J541" s="39"/>
    </row>
    <row r="542" spans="1:10" ht="12.75" customHeight="1" x14ac:dyDescent="0.25">
      <c r="A542" s="22" t="s">
        <v>432</v>
      </c>
      <c r="B542" s="17" t="s">
        <v>212</v>
      </c>
      <c r="C542" s="18">
        <v>8192027.4299999997</v>
      </c>
      <c r="D542" s="18">
        <v>10278853</v>
      </c>
      <c r="E542" s="18">
        <v>8664531.2799999993</v>
      </c>
      <c r="F542" s="19">
        <f t="shared" si="30"/>
        <v>105.76784994969188</v>
      </c>
      <c r="G542" s="19">
        <f t="shared" si="31"/>
        <v>84.294728993594902</v>
      </c>
      <c r="H542" s="20">
        <f t="shared" si="32"/>
        <v>472503.84999999963</v>
      </c>
      <c r="J542" s="39"/>
    </row>
    <row r="543" spans="1:10" ht="12.75" customHeight="1" x14ac:dyDescent="0.25">
      <c r="A543" s="24" t="s">
        <v>226</v>
      </c>
      <c r="B543" s="25" t="s">
        <v>4</v>
      </c>
      <c r="C543" s="26">
        <v>8084305.6799999997</v>
      </c>
      <c r="D543" s="26">
        <v>9858853</v>
      </c>
      <c r="E543" s="26">
        <v>8533402.5299999993</v>
      </c>
      <c r="F543" s="27">
        <f t="shared" si="30"/>
        <v>105.55516908658011</v>
      </c>
      <c r="G543" s="27">
        <f t="shared" si="31"/>
        <v>86.555733511798977</v>
      </c>
      <c r="H543" s="28">
        <f t="shared" si="32"/>
        <v>449096.84999999963</v>
      </c>
      <c r="J543" s="39"/>
    </row>
    <row r="544" spans="1:10" ht="12.75" customHeight="1" x14ac:dyDescent="0.25">
      <c r="A544" s="24" t="s">
        <v>227</v>
      </c>
      <c r="B544" s="25" t="s">
        <v>5</v>
      </c>
      <c r="C544" s="26">
        <v>107721.75</v>
      </c>
      <c r="D544" s="26">
        <v>420000</v>
      </c>
      <c r="E544" s="26">
        <v>131128.75</v>
      </c>
      <c r="F544" s="27">
        <f t="shared" si="30"/>
        <v>121.72913083940801</v>
      </c>
      <c r="G544" s="27">
        <f t="shared" si="31"/>
        <v>31.221130952380953</v>
      </c>
      <c r="H544" s="28">
        <f t="shared" si="32"/>
        <v>23407</v>
      </c>
      <c r="J544" s="39"/>
    </row>
    <row r="545" spans="1:10" ht="12.75" customHeight="1" x14ac:dyDescent="0.25">
      <c r="A545" s="16" t="s">
        <v>433</v>
      </c>
      <c r="B545" s="17" t="s">
        <v>213</v>
      </c>
      <c r="C545" s="30">
        <v>21204097.949999999</v>
      </c>
      <c r="D545" s="30">
        <v>25529690</v>
      </c>
      <c r="E545" s="30">
        <v>22161902.93</v>
      </c>
      <c r="F545" s="19">
        <f t="shared" si="30"/>
        <v>104.51707487042616</v>
      </c>
      <c r="G545" s="19">
        <f t="shared" si="31"/>
        <v>86.808351100228791</v>
      </c>
      <c r="H545" s="31">
        <f t="shared" si="32"/>
        <v>957804.98000000045</v>
      </c>
      <c r="J545" s="39"/>
    </row>
    <row r="546" spans="1:10" ht="12.75" customHeight="1" x14ac:dyDescent="0.25">
      <c r="A546" s="16" t="s">
        <v>434</v>
      </c>
      <c r="B546" s="17" t="s">
        <v>214</v>
      </c>
      <c r="C546" s="30">
        <v>17891399.48</v>
      </c>
      <c r="D546" s="30">
        <v>27889083</v>
      </c>
      <c r="E546" s="30">
        <v>22319024.199999999</v>
      </c>
      <c r="F546" s="19">
        <f t="shared" si="30"/>
        <v>124.74722407796799</v>
      </c>
      <c r="G546" s="19">
        <f t="shared" si="31"/>
        <v>80.027816619140907</v>
      </c>
      <c r="H546" s="31">
        <f t="shared" si="32"/>
        <v>4427624.7199999988</v>
      </c>
      <c r="J546" s="39"/>
    </row>
    <row r="547" spans="1:10" ht="12.75" customHeight="1" x14ac:dyDescent="0.25">
      <c r="A547" s="16" t="s">
        <v>435</v>
      </c>
      <c r="B547" s="17" t="s">
        <v>215</v>
      </c>
      <c r="C547" s="30">
        <v>11740380.449999999</v>
      </c>
      <c r="D547" s="30">
        <v>14673597</v>
      </c>
      <c r="E547" s="30">
        <v>12003974.130000001</v>
      </c>
      <c r="F547" s="19">
        <f t="shared" si="30"/>
        <v>102.24518857052882</v>
      </c>
      <c r="G547" s="19">
        <f t="shared" si="31"/>
        <v>81.806622670637623</v>
      </c>
      <c r="H547" s="31">
        <f t="shared" si="32"/>
        <v>263593.68000000156</v>
      </c>
      <c r="J547" s="39"/>
    </row>
    <row r="548" spans="1:10" ht="12.75" customHeight="1" x14ac:dyDescent="0.25">
      <c r="A548" s="16" t="s">
        <v>436</v>
      </c>
      <c r="B548" s="17" t="s">
        <v>216</v>
      </c>
      <c r="C548" s="30">
        <v>4977299.7699999996</v>
      </c>
      <c r="D548" s="30">
        <v>6790802</v>
      </c>
      <c r="E548" s="30">
        <v>6074044.29</v>
      </c>
      <c r="F548" s="19">
        <f t="shared" si="30"/>
        <v>122.03492999578766</v>
      </c>
      <c r="G548" s="19">
        <f t="shared" si="31"/>
        <v>89.445168479363701</v>
      </c>
      <c r="H548" s="31">
        <f t="shared" si="32"/>
        <v>1096744.5200000005</v>
      </c>
      <c r="J548" s="39"/>
    </row>
    <row r="549" spans="1:10" ht="12.75" customHeight="1" x14ac:dyDescent="0.25">
      <c r="A549" s="22" t="s">
        <v>437</v>
      </c>
      <c r="B549" s="17" t="s">
        <v>217</v>
      </c>
      <c r="C549" s="18">
        <v>4977299.7699999996</v>
      </c>
      <c r="D549" s="18">
        <v>6790802</v>
      </c>
      <c r="E549" s="18">
        <v>6074044.29</v>
      </c>
      <c r="F549" s="19">
        <f t="shared" si="30"/>
        <v>122.03492999578766</v>
      </c>
      <c r="G549" s="19">
        <f t="shared" si="31"/>
        <v>89.445168479363701</v>
      </c>
      <c r="H549" s="20">
        <f t="shared" si="32"/>
        <v>1096744.5200000005</v>
      </c>
      <c r="J549" s="39"/>
    </row>
    <row r="550" spans="1:10" ht="12.75" customHeight="1" x14ac:dyDescent="0.25">
      <c r="A550" s="24" t="s">
        <v>226</v>
      </c>
      <c r="B550" s="25" t="s">
        <v>4</v>
      </c>
      <c r="C550" s="26">
        <v>4947423.03</v>
      </c>
      <c r="D550" s="26">
        <v>6460802</v>
      </c>
      <c r="E550" s="26">
        <v>5764493.5499999998</v>
      </c>
      <c r="F550" s="27">
        <f t="shared" si="30"/>
        <v>116.51507289846607</v>
      </c>
      <c r="G550" s="27">
        <f t="shared" si="31"/>
        <v>89.222569427139234</v>
      </c>
      <c r="H550" s="28">
        <f t="shared" si="32"/>
        <v>817070.51999999955</v>
      </c>
      <c r="J550" s="39"/>
    </row>
    <row r="551" spans="1:10" ht="12.75" customHeight="1" x14ac:dyDescent="0.25">
      <c r="A551" s="24" t="s">
        <v>227</v>
      </c>
      <c r="B551" s="25" t="s">
        <v>5</v>
      </c>
      <c r="C551" s="26">
        <v>29876.74</v>
      </c>
      <c r="D551" s="26">
        <v>330000</v>
      </c>
      <c r="E551" s="26">
        <v>309550.74</v>
      </c>
      <c r="F551" s="27">
        <f t="shared" si="30"/>
        <v>1036.0927597857062</v>
      </c>
      <c r="G551" s="27">
        <f t="shared" si="31"/>
        <v>93.803254545454536</v>
      </c>
      <c r="H551" s="28">
        <f t="shared" si="32"/>
        <v>279674</v>
      </c>
      <c r="J551" s="39"/>
    </row>
    <row r="552" spans="1:10" ht="12.75" customHeight="1" x14ac:dyDescent="0.25">
      <c r="A552" s="16" t="s">
        <v>438</v>
      </c>
      <c r="B552" s="17" t="s">
        <v>218</v>
      </c>
      <c r="C552" s="30">
        <v>10492457.65</v>
      </c>
      <c r="D552" s="30">
        <v>12208032</v>
      </c>
      <c r="E552" s="30">
        <v>10307023.34</v>
      </c>
      <c r="F552" s="19">
        <f t="shared" ref="F552:F559" si="33">IF(C552=0,"x",E552/C552*100)</f>
        <v>98.232689459556681</v>
      </c>
      <c r="G552" s="19">
        <f t="shared" ref="G552:G559" si="34">IF(D552=0,"x",E552/D552*100)</f>
        <v>84.42821365474795</v>
      </c>
      <c r="H552" s="31">
        <f t="shared" si="32"/>
        <v>-185434.31000000052</v>
      </c>
      <c r="J552" s="39"/>
    </row>
    <row r="553" spans="1:10" ht="12.75" customHeight="1" x14ac:dyDescent="0.25">
      <c r="A553" s="22" t="s">
        <v>439</v>
      </c>
      <c r="B553" s="17" t="s">
        <v>219</v>
      </c>
      <c r="C553" s="18">
        <v>10492457.65</v>
      </c>
      <c r="D553" s="18">
        <v>12208032</v>
      </c>
      <c r="E553" s="18">
        <v>10307023.34</v>
      </c>
      <c r="F553" s="19">
        <f t="shared" si="33"/>
        <v>98.232689459556681</v>
      </c>
      <c r="G553" s="19">
        <f t="shared" si="34"/>
        <v>84.42821365474795</v>
      </c>
      <c r="H553" s="20">
        <f t="shared" ref="H553:H559" si="35">+E553-C553</f>
        <v>-185434.31000000052</v>
      </c>
      <c r="J553" s="39"/>
    </row>
    <row r="554" spans="1:10" ht="12.75" customHeight="1" x14ac:dyDescent="0.25">
      <c r="A554" s="24" t="s">
        <v>226</v>
      </c>
      <c r="B554" s="25" t="s">
        <v>4</v>
      </c>
      <c r="C554" s="26">
        <v>10349251.289999999</v>
      </c>
      <c r="D554" s="26">
        <v>11985032</v>
      </c>
      <c r="E554" s="26">
        <v>10167316.49</v>
      </c>
      <c r="F554" s="27">
        <f t="shared" si="33"/>
        <v>98.242048676740566</v>
      </c>
      <c r="G554" s="27">
        <f t="shared" si="34"/>
        <v>84.833453010388297</v>
      </c>
      <c r="H554" s="28">
        <f t="shared" si="35"/>
        <v>-181934.79999999888</v>
      </c>
      <c r="J554" s="39"/>
    </row>
    <row r="555" spans="1:10" ht="12.75" customHeight="1" x14ac:dyDescent="0.25">
      <c r="A555" s="24" t="s">
        <v>227</v>
      </c>
      <c r="B555" s="25" t="s">
        <v>5</v>
      </c>
      <c r="C555" s="26">
        <v>143206.35999999999</v>
      </c>
      <c r="D555" s="26">
        <v>223000</v>
      </c>
      <c r="E555" s="26">
        <v>139706.85</v>
      </c>
      <c r="F555" s="27">
        <f t="shared" si="33"/>
        <v>97.55631663286465</v>
      </c>
      <c r="G555" s="27">
        <f t="shared" si="34"/>
        <v>62.64881165919283</v>
      </c>
      <c r="H555" s="28">
        <f t="shared" si="35"/>
        <v>-3499.5099999999802</v>
      </c>
      <c r="J555" s="39"/>
    </row>
    <row r="556" spans="1:10" ht="12.75" customHeight="1" x14ac:dyDescent="0.25">
      <c r="A556" s="16" t="s">
        <v>440</v>
      </c>
      <c r="B556" s="17" t="s">
        <v>220</v>
      </c>
      <c r="C556" s="30">
        <v>2618361.58</v>
      </c>
      <c r="D556" s="30">
        <v>4021000</v>
      </c>
      <c r="E556" s="30">
        <v>3744833.59</v>
      </c>
      <c r="F556" s="19">
        <f t="shared" si="33"/>
        <v>143.02201875418598</v>
      </c>
      <c r="G556" s="19">
        <f t="shared" si="34"/>
        <v>93.131897289231532</v>
      </c>
      <c r="H556" s="31">
        <f t="shared" si="35"/>
        <v>1126472.0099999998</v>
      </c>
      <c r="J556" s="39"/>
    </row>
    <row r="557" spans="1:10" ht="12.75" customHeight="1" x14ac:dyDescent="0.25">
      <c r="A557" s="22" t="s">
        <v>441</v>
      </c>
      <c r="B557" s="17" t="s">
        <v>221</v>
      </c>
      <c r="C557" s="18">
        <v>2618361.58</v>
      </c>
      <c r="D557" s="18">
        <v>4021000</v>
      </c>
      <c r="E557" s="18">
        <v>3744833.59</v>
      </c>
      <c r="F557" s="19">
        <f t="shared" si="33"/>
        <v>143.02201875418598</v>
      </c>
      <c r="G557" s="19">
        <f t="shared" si="34"/>
        <v>93.131897289231532</v>
      </c>
      <c r="H557" s="20">
        <f t="shared" si="35"/>
        <v>1126472.0099999998</v>
      </c>
      <c r="J557" s="39"/>
    </row>
    <row r="558" spans="1:10" ht="12.75" customHeight="1" x14ac:dyDescent="0.25">
      <c r="A558" s="24" t="s">
        <v>226</v>
      </c>
      <c r="B558" s="25" t="s">
        <v>4</v>
      </c>
      <c r="C558" s="26">
        <v>2588122.9500000002</v>
      </c>
      <c r="D558" s="26">
        <v>3944000</v>
      </c>
      <c r="E558" s="26">
        <v>3694063.59</v>
      </c>
      <c r="F558" s="27">
        <f t="shared" si="33"/>
        <v>142.73137951193547</v>
      </c>
      <c r="G558" s="27">
        <f t="shared" si="34"/>
        <v>93.662869929006078</v>
      </c>
      <c r="H558" s="28">
        <f t="shared" si="35"/>
        <v>1105940.6399999997</v>
      </c>
      <c r="J558" s="39"/>
    </row>
    <row r="559" spans="1:10" ht="12.75" customHeight="1" thickBot="1" x14ac:dyDescent="0.3">
      <c r="A559" s="32" t="s">
        <v>227</v>
      </c>
      <c r="B559" s="33" t="s">
        <v>5</v>
      </c>
      <c r="C559" s="34">
        <v>30238.63</v>
      </c>
      <c r="D559" s="34">
        <v>77000</v>
      </c>
      <c r="E559" s="34">
        <v>50770</v>
      </c>
      <c r="F559" s="35">
        <f t="shared" si="33"/>
        <v>167.89781812205115</v>
      </c>
      <c r="G559" s="35">
        <f t="shared" si="34"/>
        <v>65.935064935064929</v>
      </c>
      <c r="H559" s="36">
        <f t="shared" si="35"/>
        <v>20531.37</v>
      </c>
      <c r="J559" s="39"/>
    </row>
    <row r="560" spans="1:10" ht="12.75" customHeight="1" x14ac:dyDescent="0.25">
      <c r="A560" s="1"/>
      <c r="B560" s="2"/>
      <c r="C560" s="1"/>
      <c r="D560" s="1"/>
      <c r="E560" s="1"/>
      <c r="F560" s="3"/>
      <c r="G560" s="3"/>
      <c r="H560" s="1"/>
    </row>
    <row r="561" spans="1:8" ht="12.75" customHeight="1" x14ac:dyDescent="0.25">
      <c r="A561" s="37" t="s">
        <v>222</v>
      </c>
      <c r="B561" s="2"/>
      <c r="C561" s="1"/>
      <c r="D561" s="1"/>
      <c r="E561" s="1"/>
      <c r="F561" s="3"/>
      <c r="G561" s="3"/>
      <c r="H561" s="1"/>
    </row>
    <row r="562" spans="1:8" ht="12.75" customHeight="1" x14ac:dyDescent="0.25">
      <c r="A562" s="38" t="s">
        <v>223</v>
      </c>
      <c r="B562" s="2"/>
      <c r="C562" s="1"/>
      <c r="D562" s="1"/>
      <c r="E562" s="1"/>
      <c r="F562" s="3"/>
      <c r="G562" s="3"/>
      <c r="H562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2018-11-19T15:44:00Z</cp:lastPrinted>
  <dcterms:created xsi:type="dcterms:W3CDTF">2017-08-21T13:59:46Z</dcterms:created>
  <dcterms:modified xsi:type="dcterms:W3CDTF">2019-04-24T14:54:36Z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siječanj-rujan 2018..xlsx</vt:lpwstr>
  </property>
</Properties>
</file>